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filterPrivacy="1" defaultThemeVersion="124226"/>
  <xr:revisionPtr revIDLastSave="0" documentId="13_ncr:1_{D06D8514-962F-4CD2-94B8-79A6292BA052}" xr6:coauthVersionLast="36" xr6:coauthVersionMax="36" xr10:uidLastSave="{00000000-0000-0000-0000-000000000000}"/>
  <bookViews>
    <workbookView xWindow="14385" yWindow="-15" windowWidth="14430" windowHeight="12780" activeTab="2" xr2:uid="{00000000-000D-0000-FFFF-FFFF00000000}"/>
  </bookViews>
  <sheets>
    <sheet name="縦" sheetId="7" r:id="rId1"/>
    <sheet name="縦(MEMO)" sheetId="1" r:id="rId2"/>
    <sheet name="ＭＳ予定表" sheetId="4" r:id="rId3"/>
    <sheet name="横 (MEMO)" sheetId="6" r:id="rId4"/>
    <sheet name="休日設定" sheetId="5" r:id="rId5"/>
  </sheets>
  <definedNames>
    <definedName name="_xlnm.Print_Area" localSheetId="2">ＭＳ予定表!$A$4:$G$117</definedName>
    <definedName name="_xlnm.Print_Area" localSheetId="3">'横 (MEMO)'!$4:$48</definedName>
    <definedName name="_xlnm.Print_Area" localSheetId="0">縦!$4:$55</definedName>
    <definedName name="_xlnm.Print_Area" localSheetId="1">'縦(MEMO)'!$4:$70</definedName>
    <definedName name="休日">休日設定!$C:$F</definedName>
  </definedNames>
  <calcPr calcId="191029" iterate="1" iterateCount="1"/>
</workbook>
</file>

<file path=xl/calcChain.xml><?xml version="1.0" encoding="utf-8"?>
<calcChain xmlns="http://schemas.openxmlformats.org/spreadsheetml/2006/main">
  <c r="C15" i="5" l="1"/>
  <c r="D15" i="5"/>
  <c r="C49" i="5" l="1"/>
  <c r="D49" i="5" s="1"/>
  <c r="C45" i="5"/>
  <c r="D45" i="5" s="1"/>
  <c r="C29" i="5"/>
  <c r="D29" i="5" s="1"/>
  <c r="C28" i="5"/>
  <c r="D28" i="5" s="1"/>
  <c r="C519" i="5" l="1"/>
  <c r="D519" i="5" s="1"/>
  <c r="C484" i="5"/>
  <c r="D484" i="5" s="1"/>
  <c r="C483" i="5"/>
  <c r="D483" i="5" s="1"/>
  <c r="C482" i="5"/>
  <c r="D482" i="5" s="1"/>
  <c r="C572" i="5" l="1"/>
  <c r="D572" i="5" s="1"/>
  <c r="C571" i="5"/>
  <c r="D571" i="5" s="1"/>
  <c r="C570" i="5"/>
  <c r="D570" i="5" s="1"/>
  <c r="C569" i="5"/>
  <c r="D569" i="5" s="1"/>
  <c r="C568" i="5"/>
  <c r="D568" i="5" s="1"/>
  <c r="C567" i="5"/>
  <c r="D567" i="5" s="1"/>
  <c r="C566" i="5"/>
  <c r="D566" i="5" s="1"/>
  <c r="C565" i="5"/>
  <c r="D565" i="5" s="1"/>
  <c r="C564" i="5"/>
  <c r="D564" i="5" s="1"/>
  <c r="C563" i="5"/>
  <c r="D563" i="5" s="1"/>
  <c r="C562" i="5"/>
  <c r="D562" i="5" s="1"/>
  <c r="C561" i="5"/>
  <c r="D561" i="5" s="1"/>
  <c r="C560" i="5"/>
  <c r="D560" i="5" s="1"/>
  <c r="C559" i="5"/>
  <c r="D559" i="5" s="1"/>
  <c r="C558" i="5"/>
  <c r="D558" i="5" s="1"/>
  <c r="C557" i="5"/>
  <c r="D557" i="5" s="1"/>
  <c r="C556" i="5"/>
  <c r="D556" i="5" s="1"/>
  <c r="C555" i="5"/>
  <c r="D555" i="5" s="1"/>
  <c r="C554" i="5"/>
  <c r="D554" i="5" s="1"/>
  <c r="C553" i="5"/>
  <c r="D553" i="5" s="1"/>
  <c r="C552" i="5"/>
  <c r="D552" i="5" s="1"/>
  <c r="C551" i="5"/>
  <c r="D551" i="5" s="1"/>
  <c r="C550" i="5"/>
  <c r="D550" i="5" s="1"/>
  <c r="C549" i="5"/>
  <c r="D549" i="5" s="1"/>
  <c r="C548" i="5"/>
  <c r="D548" i="5" s="1"/>
  <c r="C547" i="5"/>
  <c r="D547" i="5" s="1"/>
  <c r="C546" i="5"/>
  <c r="D546" i="5" s="1"/>
  <c r="C545" i="5"/>
  <c r="D545" i="5" s="1"/>
  <c r="C544" i="5"/>
  <c r="D544" i="5" s="1"/>
  <c r="C543" i="5"/>
  <c r="D543" i="5" s="1"/>
  <c r="C542" i="5"/>
  <c r="D542" i="5" s="1"/>
  <c r="C541" i="5"/>
  <c r="D541" i="5" s="1"/>
  <c r="C540" i="5"/>
  <c r="D540" i="5" s="1"/>
  <c r="C539" i="5"/>
  <c r="D539" i="5" s="1"/>
  <c r="C538" i="5"/>
  <c r="D538" i="5" s="1"/>
  <c r="C537" i="5"/>
  <c r="D537" i="5" s="1"/>
  <c r="C536" i="5"/>
  <c r="D536" i="5" s="1"/>
  <c r="C535" i="5"/>
  <c r="D535" i="5" s="1"/>
  <c r="C534" i="5"/>
  <c r="D534" i="5" s="1"/>
  <c r="C533" i="5"/>
  <c r="D533" i="5" s="1"/>
  <c r="C532" i="5"/>
  <c r="D532" i="5" s="1"/>
  <c r="C531" i="5"/>
  <c r="D531" i="5" s="1"/>
  <c r="C530" i="5"/>
  <c r="D530" i="5" s="1"/>
  <c r="C529" i="5"/>
  <c r="D529" i="5" s="1"/>
  <c r="C528" i="5"/>
  <c r="D528" i="5" s="1"/>
  <c r="C527" i="5"/>
  <c r="D527" i="5" s="1"/>
  <c r="C526" i="5"/>
  <c r="D526" i="5" s="1"/>
  <c r="C525" i="5"/>
  <c r="D525" i="5" s="1"/>
  <c r="C524" i="5"/>
  <c r="D524" i="5" s="1"/>
  <c r="C523" i="5"/>
  <c r="D523" i="5" s="1"/>
  <c r="C522" i="5"/>
  <c r="D522" i="5" s="1"/>
  <c r="C521" i="5"/>
  <c r="D521" i="5" s="1"/>
  <c r="C520" i="5"/>
  <c r="D520" i="5" s="1"/>
  <c r="C518" i="5"/>
  <c r="D518" i="5" s="1"/>
  <c r="C517" i="5"/>
  <c r="D517" i="5" s="1"/>
  <c r="C516" i="5"/>
  <c r="D516" i="5" s="1"/>
  <c r="C515" i="5"/>
  <c r="D515" i="5" s="1"/>
  <c r="C514" i="5"/>
  <c r="D514" i="5" s="1"/>
  <c r="C513" i="5"/>
  <c r="D513" i="5" s="1"/>
  <c r="C512" i="5"/>
  <c r="D512" i="5" s="1"/>
  <c r="C511" i="5"/>
  <c r="D511" i="5" s="1"/>
  <c r="C510" i="5"/>
  <c r="D510" i="5" s="1"/>
  <c r="C509" i="5"/>
  <c r="D509" i="5" s="1"/>
  <c r="C508" i="5"/>
  <c r="D508" i="5" s="1"/>
  <c r="C507" i="5"/>
  <c r="D507" i="5" s="1"/>
  <c r="C506" i="5"/>
  <c r="D506" i="5" s="1"/>
  <c r="C505" i="5"/>
  <c r="D505" i="5" s="1"/>
  <c r="C504" i="5"/>
  <c r="D504" i="5" s="1"/>
  <c r="C503" i="5"/>
  <c r="D503" i="5" s="1"/>
  <c r="C502" i="5"/>
  <c r="D502" i="5" s="1"/>
  <c r="C501" i="5"/>
  <c r="D501" i="5" s="1"/>
  <c r="C500" i="5"/>
  <c r="D500" i="5" s="1"/>
  <c r="C499" i="5"/>
  <c r="D499" i="5" s="1"/>
  <c r="C498" i="5"/>
  <c r="D498" i="5" s="1"/>
  <c r="C497" i="5"/>
  <c r="D497" i="5" s="1"/>
  <c r="C496" i="5"/>
  <c r="D496" i="5" s="1"/>
  <c r="C495" i="5"/>
  <c r="D495" i="5" s="1"/>
  <c r="C494" i="5"/>
  <c r="D494" i="5" s="1"/>
  <c r="C493" i="5"/>
  <c r="D493" i="5" s="1"/>
  <c r="C492" i="5"/>
  <c r="D492" i="5" s="1"/>
  <c r="C491" i="5"/>
  <c r="D491" i="5" s="1"/>
  <c r="C490" i="5"/>
  <c r="D490" i="5" s="1"/>
  <c r="C489" i="5"/>
  <c r="D489" i="5" s="1"/>
  <c r="C488" i="5"/>
  <c r="D488" i="5" s="1"/>
  <c r="C487" i="5"/>
  <c r="D487" i="5" s="1"/>
  <c r="C486" i="5"/>
  <c r="D486" i="5" s="1"/>
  <c r="C485" i="5"/>
  <c r="D485" i="5" s="1"/>
  <c r="C481" i="5"/>
  <c r="D481" i="5" s="1"/>
  <c r="C480" i="5"/>
  <c r="D480" i="5" s="1"/>
  <c r="C479" i="5"/>
  <c r="D479" i="5" s="1"/>
  <c r="C478" i="5"/>
  <c r="D478" i="5" s="1"/>
  <c r="C477" i="5"/>
  <c r="D477" i="5" s="1"/>
  <c r="C476" i="5"/>
  <c r="D476" i="5" s="1"/>
  <c r="C475" i="5"/>
  <c r="D475" i="5" s="1"/>
  <c r="C474" i="5"/>
  <c r="D474" i="5" s="1"/>
  <c r="C473" i="5"/>
  <c r="D473" i="5" s="1"/>
  <c r="C472" i="5"/>
  <c r="D472" i="5" s="1"/>
  <c r="C471" i="5"/>
  <c r="D471" i="5" s="1"/>
  <c r="C470" i="5"/>
  <c r="D470" i="5" s="1"/>
  <c r="C469" i="5"/>
  <c r="D469" i="5" s="1"/>
  <c r="C468" i="5"/>
  <c r="D468" i="5" s="1"/>
  <c r="C467" i="5"/>
  <c r="D467" i="5" s="1"/>
  <c r="C466" i="5"/>
  <c r="D466" i="5" s="1"/>
  <c r="C465" i="5"/>
  <c r="D465" i="5" s="1"/>
  <c r="C464" i="5"/>
  <c r="D464" i="5" s="1"/>
  <c r="C463" i="5"/>
  <c r="D463" i="5" s="1"/>
  <c r="C462" i="5"/>
  <c r="D462" i="5" s="1"/>
  <c r="C461" i="5"/>
  <c r="D461" i="5" s="1"/>
  <c r="C460" i="5"/>
  <c r="D460" i="5" s="1"/>
  <c r="C455" i="5"/>
  <c r="D455" i="5" s="1"/>
  <c r="C454" i="5"/>
  <c r="D454" i="5" s="1"/>
  <c r="C453" i="5"/>
  <c r="D453" i="5" s="1"/>
  <c r="C452" i="5"/>
  <c r="D452" i="5" s="1"/>
  <c r="C451" i="5"/>
  <c r="D451" i="5" s="1"/>
  <c r="C450" i="5"/>
  <c r="D450" i="5" s="1"/>
  <c r="C449" i="5"/>
  <c r="D449" i="5" s="1"/>
  <c r="C448" i="5"/>
  <c r="D448" i="5" s="1"/>
  <c r="C447" i="5"/>
  <c r="D447" i="5" s="1"/>
  <c r="C446" i="5"/>
  <c r="D446" i="5" s="1"/>
  <c r="C445" i="5"/>
  <c r="D445" i="5" s="1"/>
  <c r="C444" i="5"/>
  <c r="D444" i="5" s="1"/>
  <c r="C443" i="5"/>
  <c r="D443" i="5" s="1"/>
  <c r="C442" i="5"/>
  <c r="D442" i="5" s="1"/>
  <c r="C441" i="5"/>
  <c r="D441" i="5" s="1"/>
  <c r="C440" i="5"/>
  <c r="D440" i="5" s="1"/>
  <c r="C439" i="5"/>
  <c r="D439" i="5" s="1"/>
  <c r="C438" i="5"/>
  <c r="D438" i="5" s="1"/>
  <c r="C437" i="5"/>
  <c r="D437" i="5" s="1"/>
  <c r="C436" i="5"/>
  <c r="D436" i="5" s="1"/>
  <c r="C435" i="5"/>
  <c r="D435" i="5" s="1"/>
  <c r="C434" i="5"/>
  <c r="D434" i="5" s="1"/>
  <c r="C433" i="5"/>
  <c r="D433" i="5" s="1"/>
  <c r="C432" i="5"/>
  <c r="D432" i="5" s="1"/>
  <c r="C431" i="5"/>
  <c r="D431" i="5" s="1"/>
  <c r="C430" i="5"/>
  <c r="D430" i="5" s="1"/>
  <c r="C429" i="5"/>
  <c r="D429" i="5" s="1"/>
  <c r="C428" i="5"/>
  <c r="D428" i="5" s="1"/>
  <c r="C427" i="5"/>
  <c r="D427" i="5" s="1"/>
  <c r="C426" i="5"/>
  <c r="D426" i="5" s="1"/>
  <c r="C425" i="5"/>
  <c r="D425" i="5" s="1"/>
  <c r="C424" i="5"/>
  <c r="D424" i="5" s="1"/>
  <c r="C423" i="5"/>
  <c r="D423" i="5" s="1"/>
  <c r="C422" i="5"/>
  <c r="D422" i="5" s="1"/>
  <c r="C421" i="5"/>
  <c r="D421" i="5" s="1"/>
  <c r="C420" i="5"/>
  <c r="D420" i="5" s="1"/>
  <c r="C419" i="5"/>
  <c r="D419" i="5" s="1"/>
  <c r="C418" i="5"/>
  <c r="D418" i="5" s="1"/>
  <c r="C417" i="5"/>
  <c r="D417" i="5" s="1"/>
  <c r="C416" i="5"/>
  <c r="D416" i="5" s="1"/>
  <c r="C415" i="5"/>
  <c r="D415" i="5" s="1"/>
  <c r="C414" i="5"/>
  <c r="D414" i="5" s="1"/>
  <c r="C413" i="5"/>
  <c r="D413" i="5" s="1"/>
  <c r="C412" i="5"/>
  <c r="D412" i="5" s="1"/>
  <c r="C411" i="5"/>
  <c r="D411" i="5" s="1"/>
  <c r="C410" i="5"/>
  <c r="D410" i="5" s="1"/>
  <c r="C409" i="5"/>
  <c r="D409" i="5" s="1"/>
  <c r="C408" i="5"/>
  <c r="D408" i="5" s="1"/>
  <c r="C407" i="5"/>
  <c r="D407" i="5" s="1"/>
  <c r="C406" i="5"/>
  <c r="D406" i="5" s="1"/>
  <c r="C405" i="5"/>
  <c r="D405" i="5" s="1"/>
  <c r="C404" i="5"/>
  <c r="D404" i="5" s="1"/>
  <c r="C403" i="5"/>
  <c r="D403" i="5" s="1"/>
  <c r="C402" i="5"/>
  <c r="D402" i="5" s="1"/>
  <c r="C401" i="5"/>
  <c r="D401" i="5" s="1"/>
  <c r="C400" i="5"/>
  <c r="D400" i="5" s="1"/>
  <c r="C399" i="5"/>
  <c r="D399" i="5" s="1"/>
  <c r="C398" i="5"/>
  <c r="D398" i="5" s="1"/>
  <c r="C397" i="5"/>
  <c r="D397" i="5" s="1"/>
  <c r="C396" i="5"/>
  <c r="D396" i="5" s="1"/>
  <c r="C395" i="5"/>
  <c r="D395" i="5" s="1"/>
  <c r="C394" i="5"/>
  <c r="D394" i="5" s="1"/>
  <c r="C393" i="5"/>
  <c r="D393" i="5" s="1"/>
  <c r="C392" i="5"/>
  <c r="D392" i="5" s="1"/>
  <c r="C391" i="5"/>
  <c r="D391" i="5" s="1"/>
  <c r="C390" i="5"/>
  <c r="D390" i="5" s="1"/>
  <c r="C389" i="5"/>
  <c r="D389" i="5" s="1"/>
  <c r="C388" i="5"/>
  <c r="D388" i="5" s="1"/>
  <c r="C387" i="5"/>
  <c r="D387" i="5" s="1"/>
  <c r="C386" i="5"/>
  <c r="D386" i="5" s="1"/>
  <c r="C385" i="5"/>
  <c r="D385" i="5" s="1"/>
  <c r="C384" i="5"/>
  <c r="D384" i="5" s="1"/>
  <c r="C383" i="5"/>
  <c r="D383" i="5" s="1"/>
  <c r="C382" i="5"/>
  <c r="D382" i="5" s="1"/>
  <c r="C381" i="5"/>
  <c r="D381" i="5" s="1"/>
  <c r="C380" i="5"/>
  <c r="D380" i="5" s="1"/>
  <c r="C379" i="5"/>
  <c r="D379" i="5" s="1"/>
  <c r="C378" i="5"/>
  <c r="D378" i="5" s="1"/>
  <c r="C377" i="5"/>
  <c r="D377" i="5" s="1"/>
  <c r="C376" i="5"/>
  <c r="D376" i="5" s="1"/>
  <c r="C375" i="5"/>
  <c r="D375" i="5" s="1"/>
  <c r="C374" i="5"/>
  <c r="D374" i="5" s="1"/>
  <c r="C373" i="5"/>
  <c r="D373" i="5" s="1"/>
  <c r="C372" i="5"/>
  <c r="D372" i="5" s="1"/>
  <c r="C371" i="5"/>
  <c r="D371" i="5" s="1"/>
  <c r="C370" i="5"/>
  <c r="D370" i="5" s="1"/>
  <c r="C369" i="5"/>
  <c r="D369" i="5" s="1"/>
  <c r="C368" i="5"/>
  <c r="D368" i="5" s="1"/>
  <c r="C367" i="5"/>
  <c r="D367" i="5" s="1"/>
  <c r="C366" i="5"/>
  <c r="D366" i="5" s="1"/>
  <c r="C365" i="5"/>
  <c r="D365" i="5" s="1"/>
  <c r="C364" i="5"/>
  <c r="D364" i="5" s="1"/>
  <c r="C363" i="5"/>
  <c r="D363" i="5" s="1"/>
  <c r="C362" i="5"/>
  <c r="D362" i="5" s="1"/>
  <c r="C361" i="5"/>
  <c r="D361" i="5" s="1"/>
  <c r="C360" i="5"/>
  <c r="D360" i="5" s="1"/>
  <c r="C359" i="5"/>
  <c r="D359" i="5" s="1"/>
  <c r="C358" i="5"/>
  <c r="D358" i="5" s="1"/>
  <c r="C357" i="5"/>
  <c r="D357" i="5" s="1"/>
  <c r="C356" i="5"/>
  <c r="D356" i="5" s="1"/>
  <c r="C355" i="5"/>
  <c r="D355" i="5" s="1"/>
  <c r="C354" i="5"/>
  <c r="D354" i="5" s="1"/>
  <c r="C353" i="5"/>
  <c r="D353" i="5" s="1"/>
  <c r="C352" i="5"/>
  <c r="D352" i="5" s="1"/>
  <c r="C351" i="5"/>
  <c r="D351" i="5" s="1"/>
  <c r="C350" i="5"/>
  <c r="D350" i="5" s="1"/>
  <c r="C349" i="5"/>
  <c r="D349" i="5" s="1"/>
  <c r="C348" i="5"/>
  <c r="D348" i="5" s="1"/>
  <c r="C347" i="5"/>
  <c r="D347" i="5" s="1"/>
  <c r="C346" i="5"/>
  <c r="D346" i="5" s="1"/>
  <c r="C341" i="5"/>
  <c r="D341" i="5" s="1"/>
  <c r="C340" i="5"/>
  <c r="D340" i="5" s="1"/>
  <c r="C339" i="5"/>
  <c r="D339" i="5" s="1"/>
  <c r="C338" i="5"/>
  <c r="D338" i="5" s="1"/>
  <c r="C337" i="5"/>
  <c r="D337" i="5" s="1"/>
  <c r="C336" i="5"/>
  <c r="D336" i="5" s="1"/>
  <c r="C335" i="5"/>
  <c r="D335" i="5" s="1"/>
  <c r="C334" i="5"/>
  <c r="D334" i="5" s="1"/>
  <c r="C333" i="5"/>
  <c r="D333" i="5" s="1"/>
  <c r="C332" i="5"/>
  <c r="D332" i="5" s="1"/>
  <c r="C331" i="5"/>
  <c r="D331" i="5" s="1"/>
  <c r="C330" i="5"/>
  <c r="D330" i="5" s="1"/>
  <c r="C329" i="5"/>
  <c r="D329" i="5" s="1"/>
  <c r="C328" i="5"/>
  <c r="D328" i="5" s="1"/>
  <c r="C327" i="5"/>
  <c r="D327" i="5" s="1"/>
  <c r="C326" i="5"/>
  <c r="D326" i="5" s="1"/>
  <c r="C325" i="5"/>
  <c r="D325" i="5" s="1"/>
  <c r="C324" i="5"/>
  <c r="D324" i="5" s="1"/>
  <c r="C323" i="5"/>
  <c r="D323" i="5" s="1"/>
  <c r="C322" i="5"/>
  <c r="D322" i="5" s="1"/>
  <c r="C321" i="5"/>
  <c r="D321" i="5" s="1"/>
  <c r="C320" i="5"/>
  <c r="D320" i="5" s="1"/>
  <c r="C319" i="5"/>
  <c r="D319" i="5" s="1"/>
  <c r="C318" i="5"/>
  <c r="D318" i="5" s="1"/>
  <c r="C317" i="5"/>
  <c r="D317" i="5" s="1"/>
  <c r="C316" i="5"/>
  <c r="D316" i="5" s="1"/>
  <c r="C315" i="5"/>
  <c r="D315" i="5" s="1"/>
  <c r="C314" i="5"/>
  <c r="D314" i="5" s="1"/>
  <c r="C313" i="5"/>
  <c r="D313" i="5" s="1"/>
  <c r="C312" i="5"/>
  <c r="D312" i="5" s="1"/>
  <c r="C311" i="5"/>
  <c r="D311" i="5" s="1"/>
  <c r="C310" i="5"/>
  <c r="D310" i="5" s="1"/>
  <c r="C309" i="5"/>
  <c r="D309" i="5" s="1"/>
  <c r="C308" i="5"/>
  <c r="D308" i="5" s="1"/>
  <c r="C307" i="5"/>
  <c r="D307" i="5" s="1"/>
  <c r="C306" i="5"/>
  <c r="D306" i="5" s="1"/>
  <c r="C305" i="5"/>
  <c r="D305" i="5" s="1"/>
  <c r="C304" i="5"/>
  <c r="D304" i="5" s="1"/>
  <c r="C303" i="5"/>
  <c r="D303" i="5" s="1"/>
  <c r="C302" i="5"/>
  <c r="D302" i="5"/>
  <c r="C301" i="5"/>
  <c r="D301" i="5" s="1"/>
  <c r="C300" i="5"/>
  <c r="D300" i="5" s="1"/>
  <c r="C299" i="5"/>
  <c r="D299" i="5" s="1"/>
  <c r="C298" i="5"/>
  <c r="D298" i="5" s="1"/>
  <c r="C297" i="5"/>
  <c r="D297" i="5" s="1"/>
  <c r="C296" i="5"/>
  <c r="D296" i="5" s="1"/>
  <c r="C295" i="5"/>
  <c r="D295" i="5" s="1"/>
  <c r="C294" i="5"/>
  <c r="D294" i="5" s="1"/>
  <c r="C293" i="5"/>
  <c r="D293" i="5" s="1"/>
  <c r="C292" i="5"/>
  <c r="D292" i="5" s="1"/>
  <c r="C291" i="5"/>
  <c r="D291" i="5" s="1"/>
  <c r="C290" i="5"/>
  <c r="D290" i="5" s="1"/>
  <c r="C289" i="5"/>
  <c r="D289" i="5" s="1"/>
  <c r="C288" i="5"/>
  <c r="D288" i="5" s="1"/>
  <c r="C287" i="5"/>
  <c r="D287" i="5" s="1"/>
  <c r="C286" i="5"/>
  <c r="D286" i="5" s="1"/>
  <c r="C285" i="5"/>
  <c r="D285" i="5" s="1"/>
  <c r="C284" i="5"/>
  <c r="D284" i="5" s="1"/>
  <c r="C283" i="5"/>
  <c r="D283" i="5" s="1"/>
  <c r="C282" i="5"/>
  <c r="D282" i="5" s="1"/>
  <c r="C281" i="5"/>
  <c r="D281" i="5" s="1"/>
  <c r="C280" i="5"/>
  <c r="D280" i="5" s="1"/>
  <c r="C279" i="5"/>
  <c r="D279" i="5" s="1"/>
  <c r="C278" i="5"/>
  <c r="D278" i="5" s="1"/>
  <c r="C277" i="5"/>
  <c r="D277" i="5" s="1"/>
  <c r="C276" i="5"/>
  <c r="D276" i="5" s="1"/>
  <c r="C275" i="5"/>
  <c r="D275" i="5" s="1"/>
  <c r="C274" i="5"/>
  <c r="D274" i="5" s="1"/>
  <c r="C273" i="5"/>
  <c r="D273" i="5" s="1"/>
  <c r="C272" i="5"/>
  <c r="D272" i="5" s="1"/>
  <c r="C271" i="5"/>
  <c r="D271" i="5" s="1"/>
  <c r="C270" i="5"/>
  <c r="D270" i="5" s="1"/>
  <c r="C269" i="5"/>
  <c r="D269" i="5" s="1"/>
  <c r="C268" i="5"/>
  <c r="D268" i="5" s="1"/>
  <c r="C267" i="5"/>
  <c r="D267" i="5" s="1"/>
  <c r="C266" i="5"/>
  <c r="D266" i="5" s="1"/>
  <c r="C265" i="5"/>
  <c r="D265" i="5" s="1"/>
  <c r="C264" i="5"/>
  <c r="D264" i="5" s="1"/>
  <c r="C263" i="5"/>
  <c r="D263" i="5" s="1"/>
  <c r="C262" i="5"/>
  <c r="D262" i="5" s="1"/>
  <c r="C261" i="5"/>
  <c r="D261" i="5" s="1"/>
  <c r="C260" i="5"/>
  <c r="D260" i="5" s="1"/>
  <c r="C259" i="5"/>
  <c r="D259" i="5" s="1"/>
  <c r="C258" i="5"/>
  <c r="D258" i="5" s="1"/>
  <c r="C257" i="5"/>
  <c r="D257" i="5" s="1"/>
  <c r="C256" i="5"/>
  <c r="D256" i="5" s="1"/>
  <c r="C255" i="5"/>
  <c r="D255" i="5" s="1"/>
  <c r="C254" i="5"/>
  <c r="D254" i="5" s="1"/>
  <c r="C253" i="5"/>
  <c r="D253" i="5" s="1"/>
  <c r="C252" i="5"/>
  <c r="D252" i="5" s="1"/>
  <c r="C251" i="5"/>
  <c r="D251" i="5" s="1"/>
  <c r="C250" i="5"/>
  <c r="D250" i="5" s="1"/>
  <c r="C249" i="5"/>
  <c r="D249" i="5" s="1"/>
  <c r="C248" i="5"/>
  <c r="D248" i="5" s="1"/>
  <c r="C247" i="5"/>
  <c r="D247" i="5" s="1"/>
  <c r="C246" i="5"/>
  <c r="D246" i="5" s="1"/>
  <c r="C245" i="5"/>
  <c r="D245" i="5" s="1"/>
  <c r="C244" i="5"/>
  <c r="D244" i="5" s="1"/>
  <c r="C243" i="5"/>
  <c r="D243" i="5" s="1"/>
  <c r="C242" i="5"/>
  <c r="D242" i="5" s="1"/>
  <c r="C241" i="5"/>
  <c r="D241" i="5" s="1"/>
  <c r="C240" i="5"/>
  <c r="D240" i="5" s="1"/>
  <c r="C239" i="5"/>
  <c r="D239" i="5" s="1"/>
  <c r="C238" i="5"/>
  <c r="D238" i="5" s="1"/>
  <c r="C237" i="5"/>
  <c r="D237" i="5" s="1"/>
  <c r="C236" i="5"/>
  <c r="D236" i="5" s="1"/>
  <c r="C235" i="5"/>
  <c r="D235" i="5" s="1"/>
  <c r="C234" i="5"/>
  <c r="D234" i="5" s="1"/>
  <c r="C233" i="5"/>
  <c r="D233" i="5" s="1"/>
  <c r="C232" i="5"/>
  <c r="D232" i="5" s="1"/>
  <c r="C227" i="5"/>
  <c r="D227" i="5" s="1"/>
  <c r="C226" i="5"/>
  <c r="D226" i="5" s="1"/>
  <c r="C225" i="5"/>
  <c r="D225" i="5" s="1"/>
  <c r="C224" i="5"/>
  <c r="D224" i="5" s="1"/>
  <c r="C223" i="5"/>
  <c r="D223" i="5" s="1"/>
  <c r="C222" i="5"/>
  <c r="D222" i="5" s="1"/>
  <c r="C221" i="5"/>
  <c r="D221" i="5" s="1"/>
  <c r="C220" i="5"/>
  <c r="D220" i="5" s="1"/>
  <c r="C219" i="5"/>
  <c r="D219" i="5" s="1"/>
  <c r="C218" i="5"/>
  <c r="D218" i="5" s="1"/>
  <c r="C217" i="5"/>
  <c r="D217" i="5" s="1"/>
  <c r="C216" i="5"/>
  <c r="D216" i="5" s="1"/>
  <c r="C215" i="5"/>
  <c r="D215" i="5" s="1"/>
  <c r="C214" i="5"/>
  <c r="D214" i="5" s="1"/>
  <c r="C213" i="5"/>
  <c r="D213" i="5" s="1"/>
  <c r="C212" i="5"/>
  <c r="D212" i="5" s="1"/>
  <c r="C211" i="5"/>
  <c r="D211" i="5" s="1"/>
  <c r="C210" i="5"/>
  <c r="D210" i="5" s="1"/>
  <c r="C209" i="5"/>
  <c r="D209" i="5" s="1"/>
  <c r="C208" i="5"/>
  <c r="D208" i="5" s="1"/>
  <c r="C207" i="5"/>
  <c r="D207" i="5" s="1"/>
  <c r="C206" i="5"/>
  <c r="D206" i="5" s="1"/>
  <c r="C205" i="5"/>
  <c r="D205" i="5" s="1"/>
  <c r="C204" i="5"/>
  <c r="D204" i="5" s="1"/>
  <c r="C203" i="5"/>
  <c r="D203" i="5" s="1"/>
  <c r="C202" i="5"/>
  <c r="D202" i="5" s="1"/>
  <c r="C201" i="5"/>
  <c r="D201" i="5" s="1"/>
  <c r="C200" i="5"/>
  <c r="D200" i="5" s="1"/>
  <c r="C199" i="5"/>
  <c r="D199" i="5" s="1"/>
  <c r="C198" i="5"/>
  <c r="D198" i="5" s="1"/>
  <c r="C197" i="5"/>
  <c r="D197" i="5" s="1"/>
  <c r="C196" i="5"/>
  <c r="D196" i="5" s="1"/>
  <c r="C195" i="5"/>
  <c r="D195" i="5" s="1"/>
  <c r="C194" i="5"/>
  <c r="D194" i="5" s="1"/>
  <c r="C193" i="5"/>
  <c r="D193" i="5" s="1"/>
  <c r="C192" i="5"/>
  <c r="D192" i="5" s="1"/>
  <c r="C191" i="5"/>
  <c r="D191" i="5" s="1"/>
  <c r="C190" i="5"/>
  <c r="D190" i="5" s="1"/>
  <c r="C189" i="5"/>
  <c r="D189" i="5" s="1"/>
  <c r="C188" i="5"/>
  <c r="D188" i="5" s="1"/>
  <c r="C187" i="5"/>
  <c r="D187" i="5" s="1"/>
  <c r="C186" i="5"/>
  <c r="D186" i="5" s="1"/>
  <c r="C185" i="5"/>
  <c r="D185" i="5" s="1"/>
  <c r="C184" i="5"/>
  <c r="D184" i="5" s="1"/>
  <c r="C183" i="5"/>
  <c r="D183" i="5" s="1"/>
  <c r="C182" i="5"/>
  <c r="D182" i="5" s="1"/>
  <c r="C181" i="5"/>
  <c r="D181" i="5" s="1"/>
  <c r="C180" i="5"/>
  <c r="D180" i="5" s="1"/>
  <c r="C179" i="5"/>
  <c r="D179" i="5" s="1"/>
  <c r="C178" i="5"/>
  <c r="D178" i="5" s="1"/>
  <c r="C177" i="5"/>
  <c r="D177" i="5" s="1"/>
  <c r="C176" i="5"/>
  <c r="D176" i="5" s="1"/>
  <c r="C175" i="5"/>
  <c r="D175" i="5" s="1"/>
  <c r="C174" i="5"/>
  <c r="D174" i="5" s="1"/>
  <c r="C173" i="5"/>
  <c r="D173" i="5" s="1"/>
  <c r="C172" i="5"/>
  <c r="D172" i="5" s="1"/>
  <c r="C171" i="5"/>
  <c r="D171" i="5" s="1"/>
  <c r="C170" i="5"/>
  <c r="D170" i="5" s="1"/>
  <c r="C169" i="5"/>
  <c r="D169" i="5" s="1"/>
  <c r="C168" i="5"/>
  <c r="D168" i="5" s="1"/>
  <c r="C167" i="5"/>
  <c r="D167" i="5" s="1"/>
  <c r="C166" i="5"/>
  <c r="D166" i="5" s="1"/>
  <c r="C165" i="5"/>
  <c r="D165" i="5" s="1"/>
  <c r="C164" i="5"/>
  <c r="D164" i="5" s="1"/>
  <c r="C163" i="5"/>
  <c r="D163" i="5" s="1"/>
  <c r="C162" i="5"/>
  <c r="D162" i="5" s="1"/>
  <c r="C161" i="5"/>
  <c r="D161" i="5" s="1"/>
  <c r="C160" i="5"/>
  <c r="D160" i="5" s="1"/>
  <c r="C159" i="5"/>
  <c r="D159" i="5" s="1"/>
  <c r="C158" i="5"/>
  <c r="D158" i="5" s="1"/>
  <c r="C157" i="5"/>
  <c r="D157" i="5" s="1"/>
  <c r="C156" i="5"/>
  <c r="D156" i="5" s="1"/>
  <c r="C155" i="5"/>
  <c r="D155" i="5" s="1"/>
  <c r="C154" i="5"/>
  <c r="D154" i="5" s="1"/>
  <c r="C153" i="5"/>
  <c r="D153" i="5" s="1"/>
  <c r="C152" i="5"/>
  <c r="D152" i="5" s="1"/>
  <c r="C151" i="5"/>
  <c r="D151" i="5" s="1"/>
  <c r="C150" i="5"/>
  <c r="D150" i="5" s="1"/>
  <c r="C149" i="5"/>
  <c r="D149" i="5" s="1"/>
  <c r="C148" i="5"/>
  <c r="D148" i="5" s="1"/>
  <c r="C147" i="5"/>
  <c r="D147" i="5" s="1"/>
  <c r="C146" i="5"/>
  <c r="D146" i="5" s="1"/>
  <c r="C145" i="5"/>
  <c r="D145" i="5" s="1"/>
  <c r="C144" i="5"/>
  <c r="D144" i="5" s="1"/>
  <c r="C143" i="5"/>
  <c r="D143" i="5" s="1"/>
  <c r="C142" i="5"/>
  <c r="D142" i="5" s="1"/>
  <c r="C141" i="5"/>
  <c r="D141" i="5" s="1"/>
  <c r="C140" i="5"/>
  <c r="D140" i="5" s="1"/>
  <c r="C139" i="5"/>
  <c r="D139" i="5" s="1"/>
  <c r="C138" i="5"/>
  <c r="D138" i="5" s="1"/>
  <c r="C137" i="5"/>
  <c r="D137" i="5" s="1"/>
  <c r="C136" i="5"/>
  <c r="D136" i="5" s="1"/>
  <c r="C135" i="5"/>
  <c r="D135" i="5" s="1"/>
  <c r="C134" i="5"/>
  <c r="D134" i="5" s="1"/>
  <c r="C133" i="5"/>
  <c r="D133" i="5" s="1"/>
  <c r="C132" i="5"/>
  <c r="D132" i="5" s="1"/>
  <c r="C131" i="5"/>
  <c r="D131" i="5" s="1"/>
  <c r="C130" i="5"/>
  <c r="D130" i="5" s="1"/>
  <c r="C129" i="5"/>
  <c r="D129" i="5" s="1"/>
  <c r="C128" i="5"/>
  <c r="D128" i="5" s="1"/>
  <c r="C127" i="5"/>
  <c r="D127" i="5" s="1"/>
  <c r="C126" i="5"/>
  <c r="D126" i="5" s="1"/>
  <c r="C125" i="5"/>
  <c r="D125" i="5" s="1"/>
  <c r="C124" i="5"/>
  <c r="D124" i="5" s="1"/>
  <c r="C123" i="5"/>
  <c r="D123" i="5" s="1"/>
  <c r="C122" i="5"/>
  <c r="D122" i="5" s="1"/>
  <c r="C121" i="5"/>
  <c r="D121" i="5" s="1"/>
  <c r="C120" i="5"/>
  <c r="D120" i="5" s="1"/>
  <c r="C115" i="5"/>
  <c r="D115" i="5" s="1"/>
  <c r="C114" i="5"/>
  <c r="D114" i="5" s="1"/>
  <c r="C113" i="5"/>
  <c r="D113" i="5" s="1"/>
  <c r="C112" i="5"/>
  <c r="D112" i="5" s="1"/>
  <c r="C111" i="5"/>
  <c r="D111" i="5" s="1"/>
  <c r="C110" i="5"/>
  <c r="D110" i="5" s="1"/>
  <c r="C109" i="5"/>
  <c r="D109" i="5" s="1"/>
  <c r="C108" i="5"/>
  <c r="D108" i="5" s="1"/>
  <c r="C107" i="5"/>
  <c r="D107" i="5" s="1"/>
  <c r="C106" i="5"/>
  <c r="D106" i="5" s="1"/>
  <c r="C105" i="5"/>
  <c r="D105" i="5" s="1"/>
  <c r="C104" i="5"/>
  <c r="D104" i="5" s="1"/>
  <c r="C103" i="5"/>
  <c r="D103" i="5" s="1"/>
  <c r="C102" i="5"/>
  <c r="D102" i="5" s="1"/>
  <c r="C101" i="5"/>
  <c r="D101" i="5" s="1"/>
  <c r="C100" i="5"/>
  <c r="D100" i="5" s="1"/>
  <c r="C99" i="5"/>
  <c r="D99" i="5" s="1"/>
  <c r="C98" i="5"/>
  <c r="D98" i="5" s="1"/>
  <c r="C97" i="5"/>
  <c r="D97" i="5" s="1"/>
  <c r="C96" i="5"/>
  <c r="D96" i="5" s="1"/>
  <c r="C95" i="5"/>
  <c r="D95" i="5" s="1"/>
  <c r="C94" i="5"/>
  <c r="D94" i="5" s="1"/>
  <c r="C93" i="5"/>
  <c r="D93" i="5" s="1"/>
  <c r="C92" i="5"/>
  <c r="D92" i="5" s="1"/>
  <c r="C91" i="5"/>
  <c r="D91" i="5" s="1"/>
  <c r="C90" i="5"/>
  <c r="D90" i="5" s="1"/>
  <c r="C89" i="5"/>
  <c r="D89" i="5" s="1"/>
  <c r="C88" i="5"/>
  <c r="D88" i="5" s="1"/>
  <c r="C87" i="5"/>
  <c r="D87" i="5" s="1"/>
  <c r="C86" i="5"/>
  <c r="D86" i="5" s="1"/>
  <c r="C85" i="5"/>
  <c r="D85" i="5" s="1"/>
  <c r="C84" i="5"/>
  <c r="D84" i="5" s="1"/>
  <c r="C83" i="5"/>
  <c r="D83" i="5" s="1"/>
  <c r="C82" i="5"/>
  <c r="D82" i="5" s="1"/>
  <c r="C81" i="5"/>
  <c r="D81" i="5" s="1"/>
  <c r="C80" i="5"/>
  <c r="D80" i="5" s="1"/>
  <c r="C79" i="5"/>
  <c r="D79" i="5" s="1"/>
  <c r="C78" i="5"/>
  <c r="D78" i="5" s="1"/>
  <c r="C77" i="5"/>
  <c r="D77" i="5" s="1"/>
  <c r="C76" i="5"/>
  <c r="D76" i="5" s="1"/>
  <c r="C75" i="5"/>
  <c r="D75" i="5" s="1"/>
  <c r="C74" i="5"/>
  <c r="D74" i="5" s="1"/>
  <c r="C73" i="5"/>
  <c r="D73" i="5" s="1"/>
  <c r="C72" i="5"/>
  <c r="D72" i="5" s="1"/>
  <c r="C71" i="5"/>
  <c r="D71" i="5" s="1"/>
  <c r="C70" i="5"/>
  <c r="D70" i="5" s="1"/>
  <c r="C69" i="5"/>
  <c r="D69" i="5" s="1"/>
  <c r="C68" i="5"/>
  <c r="D68" i="5" s="1"/>
  <c r="C67" i="5"/>
  <c r="D67" i="5" s="1"/>
  <c r="C66" i="5"/>
  <c r="D66" i="5" s="1"/>
  <c r="C65" i="5"/>
  <c r="D65" i="5" s="1"/>
  <c r="C64" i="5"/>
  <c r="D64" i="5" s="1"/>
  <c r="C63" i="5"/>
  <c r="D63" i="5" s="1"/>
  <c r="C62" i="5"/>
  <c r="D62" i="5" s="1"/>
  <c r="C61" i="5"/>
  <c r="D61" i="5" s="1"/>
  <c r="C60" i="5"/>
  <c r="D60" i="5" s="1"/>
  <c r="C59" i="5"/>
  <c r="D59" i="5" s="1"/>
  <c r="C58" i="5"/>
  <c r="D58" i="5" s="1"/>
  <c r="C57" i="5"/>
  <c r="D57" i="5" s="1"/>
  <c r="C56" i="5"/>
  <c r="D56" i="5" s="1"/>
  <c r="C55" i="5"/>
  <c r="D55" i="5" s="1"/>
  <c r="C54" i="5"/>
  <c r="D54" i="5" s="1"/>
  <c r="C53" i="5"/>
  <c r="D53" i="5" s="1"/>
  <c r="C52" i="5"/>
  <c r="D52" i="5" s="1"/>
  <c r="C51" i="5"/>
  <c r="D51" i="5" s="1"/>
  <c r="C50" i="5"/>
  <c r="D50" i="5" s="1"/>
  <c r="C48" i="5"/>
  <c r="D48" i="5" s="1"/>
  <c r="C47" i="5"/>
  <c r="D47" i="5" s="1"/>
  <c r="C46" i="5"/>
  <c r="D46" i="5" s="1"/>
  <c r="C44" i="5"/>
  <c r="D44" i="5" s="1"/>
  <c r="C43" i="5"/>
  <c r="D43" i="5" s="1"/>
  <c r="C42" i="5"/>
  <c r="D42" i="5" s="1"/>
  <c r="C41" i="5"/>
  <c r="D41" i="5" s="1"/>
  <c r="C40" i="5"/>
  <c r="D40" i="5" s="1"/>
  <c r="C39" i="5"/>
  <c r="D39" i="5" s="1"/>
  <c r="C38" i="5"/>
  <c r="D38" i="5" s="1"/>
  <c r="C37" i="5"/>
  <c r="D37" i="5" s="1"/>
  <c r="C36" i="5"/>
  <c r="D36" i="5" s="1"/>
  <c r="C35" i="5"/>
  <c r="D35" i="5" s="1"/>
  <c r="C34" i="5"/>
  <c r="D34" i="5" s="1"/>
  <c r="C33" i="5"/>
  <c r="D33" i="5" s="1"/>
  <c r="C32" i="5"/>
  <c r="D32" i="5" s="1"/>
  <c r="C31" i="5"/>
  <c r="D31" i="5" s="1"/>
  <c r="C30" i="5"/>
  <c r="D30" i="5" s="1"/>
  <c r="C27" i="5"/>
  <c r="D27" i="5" s="1"/>
  <c r="C26" i="5"/>
  <c r="D26" i="5" s="1"/>
  <c r="C25" i="5"/>
  <c r="D25" i="5" s="1"/>
  <c r="C24" i="5"/>
  <c r="D24" i="5" s="1"/>
  <c r="C23" i="5"/>
  <c r="D23" i="5" s="1"/>
  <c r="C22" i="5"/>
  <c r="D22" i="5" s="1"/>
  <c r="C21" i="5"/>
  <c r="D21" i="5" s="1"/>
  <c r="C20" i="5"/>
  <c r="D20" i="5" s="1"/>
  <c r="C19" i="5"/>
  <c r="D19" i="5" s="1"/>
  <c r="C18" i="5"/>
  <c r="D18" i="5" s="1"/>
  <c r="C17" i="5"/>
  <c r="D17" i="5" s="1"/>
  <c r="C16" i="5"/>
  <c r="D16" i="5" s="1"/>
  <c r="C14" i="5"/>
  <c r="D14" i="5" s="1"/>
  <c r="C13" i="5"/>
  <c r="D13" i="5" s="1"/>
  <c r="C12" i="5"/>
  <c r="D12" i="5" s="1"/>
  <c r="C11" i="5"/>
  <c r="D11" i="5" s="1"/>
  <c r="C10" i="5"/>
  <c r="D10" i="5" s="1"/>
  <c r="C9" i="5"/>
  <c r="D9" i="5" s="1"/>
  <c r="C8" i="5"/>
  <c r="D8" i="5" s="1"/>
  <c r="C7" i="5"/>
  <c r="D7" i="5" s="1"/>
  <c r="C6" i="5"/>
  <c r="D6" i="5" s="1"/>
  <c r="C5" i="5"/>
  <c r="D5" i="5" s="1"/>
  <c r="C4" i="5"/>
  <c r="D4" i="5" s="1"/>
  <c r="A7" i="7"/>
  <c r="B7" i="7" s="1"/>
  <c r="G6" i="7"/>
  <c r="F6" i="7"/>
  <c r="E6" i="7"/>
  <c r="D6" i="7"/>
  <c r="C6" i="7"/>
  <c r="B6" i="7"/>
  <c r="A6" i="7"/>
  <c r="A7" i="1"/>
  <c r="B7" i="1" s="1"/>
  <c r="G6" i="1"/>
  <c r="F6" i="1"/>
  <c r="E6" i="1"/>
  <c r="D6" i="1"/>
  <c r="C6" i="1"/>
  <c r="B6" i="1"/>
  <c r="A6" i="1"/>
  <c r="A8" i="4"/>
  <c r="B8" i="4" s="1"/>
  <c r="B9" i="4" s="1"/>
  <c r="G7" i="4"/>
  <c r="F7" i="4"/>
  <c r="E7" i="4"/>
  <c r="D7" i="4"/>
  <c r="C7" i="4"/>
  <c r="B7" i="4"/>
  <c r="A7" i="4"/>
  <c r="G6" i="6"/>
  <c r="F6" i="6"/>
  <c r="E6" i="6"/>
  <c r="D6" i="6"/>
  <c r="C6" i="6"/>
  <c r="B6" i="6"/>
  <c r="A6" i="6"/>
  <c r="A7" i="6"/>
  <c r="B7" i="6" s="1"/>
  <c r="C7" i="6" l="1"/>
  <c r="B8" i="6"/>
  <c r="B8" i="1"/>
  <c r="C7" i="1"/>
  <c r="C7" i="7"/>
  <c r="B8" i="7"/>
  <c r="A8" i="6"/>
  <c r="A8" i="7"/>
  <c r="A8" i="1"/>
  <c r="A9" i="4"/>
  <c r="C8" i="4"/>
  <c r="C9" i="4" s="1"/>
  <c r="C8" i="7" l="1"/>
  <c r="D7" i="7"/>
  <c r="D7" i="6"/>
  <c r="C8" i="6"/>
  <c r="C8" i="1"/>
  <c r="D7" i="1"/>
  <c r="D8" i="4"/>
  <c r="D9" i="4" s="1"/>
  <c r="E7" i="6" l="1"/>
  <c r="D8" i="6"/>
  <c r="D8" i="1"/>
  <c r="E7" i="1"/>
  <c r="D8" i="7"/>
  <c r="E7" i="7"/>
  <c r="E8" i="4"/>
  <c r="E9" i="4" s="1"/>
  <c r="F7" i="6" l="1"/>
  <c r="E8" i="6"/>
  <c r="E8" i="1"/>
  <c r="F7" i="1"/>
  <c r="E8" i="7"/>
  <c r="F7" i="7"/>
  <c r="F8" i="4"/>
  <c r="F9" i="4" s="1"/>
  <c r="G7" i="7" l="1"/>
  <c r="F8" i="7"/>
  <c r="G7" i="1"/>
  <c r="F8" i="1"/>
  <c r="F8" i="6"/>
  <c r="G7" i="6"/>
  <c r="G8" i="4"/>
  <c r="G8" i="1" l="1"/>
  <c r="A15" i="1"/>
  <c r="G8" i="7"/>
  <c r="A15" i="7"/>
  <c r="G8" i="6"/>
  <c r="A14" i="6"/>
  <c r="A30" i="4"/>
  <c r="G9" i="4"/>
  <c r="A16" i="7" l="1"/>
  <c r="B15" i="7"/>
  <c r="A15" i="6"/>
  <c r="B14" i="6"/>
  <c r="A16" i="1"/>
  <c r="B15" i="1"/>
  <c r="A31" i="4"/>
  <c r="B30" i="4"/>
  <c r="C14" i="6" l="1"/>
  <c r="B15" i="6"/>
  <c r="B16" i="1"/>
  <c r="C15" i="1"/>
  <c r="B16" i="7"/>
  <c r="C15" i="7"/>
  <c r="C30" i="4"/>
  <c r="B31" i="4"/>
  <c r="C15" i="6" l="1"/>
  <c r="D14" i="6"/>
  <c r="D15" i="1"/>
  <c r="C16" i="1"/>
  <c r="D15" i="7"/>
  <c r="C16" i="7"/>
  <c r="D30" i="4"/>
  <c r="E30" i="4" s="1"/>
  <c r="C31" i="4"/>
  <c r="D16" i="1" l="1"/>
  <c r="E15" i="1"/>
  <c r="D15" i="6"/>
  <c r="E14" i="6"/>
  <c r="E15" i="7"/>
  <c r="D16" i="7"/>
  <c r="D31" i="4"/>
  <c r="E16" i="7" l="1"/>
  <c r="F15" i="7"/>
  <c r="E15" i="6"/>
  <c r="F14" i="6"/>
  <c r="E16" i="1"/>
  <c r="F15" i="1"/>
  <c r="F30" i="4"/>
  <c r="E31" i="4"/>
  <c r="G14" i="6" l="1"/>
  <c r="F15" i="6"/>
  <c r="F16" i="1"/>
  <c r="G15" i="1"/>
  <c r="F16" i="7"/>
  <c r="G15" i="7"/>
  <c r="G30" i="4"/>
  <c r="F31" i="4"/>
  <c r="A23" i="1" l="1"/>
  <c r="G16" i="1"/>
  <c r="G16" i="7"/>
  <c r="A23" i="7"/>
  <c r="G15" i="6"/>
  <c r="A21" i="6"/>
  <c r="G31" i="4"/>
  <c r="A52" i="4"/>
  <c r="B21" i="6" l="1"/>
  <c r="A22" i="6"/>
  <c r="B23" i="7"/>
  <c r="A24" i="7"/>
  <c r="A24" i="1"/>
  <c r="B23" i="1"/>
  <c r="B52" i="4"/>
  <c r="A53" i="4"/>
  <c r="B24" i="1" l="1"/>
  <c r="C23" i="1"/>
  <c r="C23" i="7"/>
  <c r="B24" i="7"/>
  <c r="C21" i="6"/>
  <c r="B22" i="6"/>
  <c r="C52" i="4"/>
  <c r="B53" i="4"/>
  <c r="D21" i="6" l="1"/>
  <c r="C22" i="6"/>
  <c r="C24" i="7"/>
  <c r="D23" i="7"/>
  <c r="C24" i="1"/>
  <c r="D23" i="1"/>
  <c r="D52" i="4"/>
  <c r="C53" i="4"/>
  <c r="E23" i="7" l="1"/>
  <c r="D24" i="7"/>
  <c r="E23" i="1"/>
  <c r="D24" i="1"/>
  <c r="D22" i="6"/>
  <c r="E21" i="6"/>
  <c r="D53" i="4"/>
  <c r="E52" i="4"/>
  <c r="F23" i="7" l="1"/>
  <c r="E24" i="7"/>
  <c r="F21" i="6"/>
  <c r="E22" i="6"/>
  <c r="E24" i="1"/>
  <c r="F23" i="1"/>
  <c r="F52" i="4"/>
  <c r="E53" i="4"/>
  <c r="F24" i="1" l="1"/>
  <c r="G23" i="1"/>
  <c r="F22" i="6"/>
  <c r="G21" i="6"/>
  <c r="G23" i="7"/>
  <c r="F24" i="7"/>
  <c r="G52" i="4"/>
  <c r="F53" i="4"/>
  <c r="A28" i="6" l="1"/>
  <c r="G22" i="6"/>
  <c r="G24" i="7"/>
  <c r="A31" i="7"/>
  <c r="G24" i="1"/>
  <c r="A31" i="1"/>
  <c r="A74" i="4"/>
  <c r="G53" i="4"/>
  <c r="A32" i="1" l="1"/>
  <c r="B31" i="1"/>
  <c r="B31" i="7"/>
  <c r="A32" i="7"/>
  <c r="B28" i="6"/>
  <c r="A29" i="6"/>
  <c r="B74" i="4"/>
  <c r="A75" i="4"/>
  <c r="B32" i="7" l="1"/>
  <c r="C31" i="7"/>
  <c r="B32" i="1"/>
  <c r="C31" i="1"/>
  <c r="C28" i="6"/>
  <c r="B29" i="6"/>
  <c r="C74" i="4"/>
  <c r="B75" i="4"/>
  <c r="C32" i="1" l="1"/>
  <c r="D31" i="1"/>
  <c r="C29" i="6"/>
  <c r="D28" i="6"/>
  <c r="D31" i="7"/>
  <c r="C32" i="7"/>
  <c r="C75" i="4"/>
  <c r="D74" i="4"/>
  <c r="E31" i="7" l="1"/>
  <c r="D32" i="7"/>
  <c r="D29" i="6"/>
  <c r="E28" i="6"/>
  <c r="E31" i="1"/>
  <c r="D32" i="1"/>
  <c r="E74" i="4"/>
  <c r="D75" i="4"/>
  <c r="E32" i="1" l="1"/>
  <c r="F31" i="1"/>
  <c r="E29" i="6"/>
  <c r="F28" i="6"/>
  <c r="F31" i="7"/>
  <c r="E32" i="7"/>
  <c r="F74" i="4"/>
  <c r="E75" i="4"/>
  <c r="G31" i="7" l="1"/>
  <c r="F32" i="7"/>
  <c r="G28" i="6"/>
  <c r="F29" i="6"/>
  <c r="G31" i="1"/>
  <c r="F32" i="1"/>
  <c r="F75" i="4"/>
  <c r="G74" i="4"/>
  <c r="A96" i="4" s="1"/>
  <c r="A39" i="1" l="1"/>
  <c r="G32" i="1"/>
  <c r="G29" i="6"/>
  <c r="A35" i="6"/>
  <c r="A39" i="7"/>
  <c r="G32" i="7"/>
  <c r="G75" i="4"/>
  <c r="B35" i="6" l="1"/>
  <c r="A36" i="6"/>
  <c r="B39" i="7"/>
  <c r="A40" i="7"/>
  <c r="A40" i="1"/>
  <c r="B39" i="1"/>
  <c r="A97" i="4"/>
  <c r="B96" i="4"/>
  <c r="C39" i="7" l="1"/>
  <c r="B40" i="7"/>
  <c r="C39" i="1"/>
  <c r="B40" i="1"/>
  <c r="B36" i="6"/>
  <c r="C35" i="6"/>
  <c r="C96" i="4"/>
  <c r="B97" i="4"/>
  <c r="C40" i="7" l="1"/>
  <c r="D39" i="7"/>
  <c r="C36" i="6"/>
  <c r="D35" i="6"/>
  <c r="D39" i="1"/>
  <c r="C40" i="1"/>
  <c r="C97" i="4"/>
  <c r="D96" i="4"/>
  <c r="E39" i="1" l="1"/>
  <c r="D40" i="1"/>
  <c r="D36" i="6"/>
  <c r="E35" i="6"/>
  <c r="D40" i="7"/>
  <c r="E39" i="7"/>
  <c r="E96" i="4"/>
  <c r="D97" i="4"/>
  <c r="E36" i="6" l="1"/>
  <c r="F35" i="6"/>
  <c r="E40" i="7"/>
  <c r="F39" i="7"/>
  <c r="F39" i="1"/>
  <c r="E40" i="1"/>
  <c r="E97" i="4"/>
  <c r="F96" i="4"/>
  <c r="F97" i="4" s="1"/>
  <c r="G39" i="1" l="1"/>
  <c r="F40" i="1"/>
  <c r="F40" i="7"/>
  <c r="G39" i="7"/>
  <c r="F36" i="6"/>
  <c r="G35" i="6"/>
  <c r="G96" i="4"/>
  <c r="A118" i="4" s="1"/>
  <c r="B118" i="4" s="1"/>
  <c r="A42" i="6" l="1"/>
  <c r="G36" i="6"/>
  <c r="A47" i="7"/>
  <c r="G40" i="7"/>
  <c r="A47" i="1"/>
  <c r="G40" i="1"/>
  <c r="G97" i="4"/>
  <c r="B47" i="7" l="1"/>
  <c r="B48" i="7" s="1"/>
  <c r="A48" i="7"/>
  <c r="B47" i="1"/>
  <c r="B48" i="1" s="1"/>
  <c r="A48" i="1"/>
  <c r="A43" i="6"/>
  <c r="B42" i="6"/>
  <c r="B4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 authorId="0" shapeId="0" xr:uid="{00000000-0006-0000-0000-000001000000}">
      <text>
        <r>
          <rPr>
            <sz val="9"/>
            <color indexed="81"/>
            <rFont val="ＭＳ Ｐゴシック"/>
            <family val="3"/>
            <charset val="128"/>
          </rPr>
          <t xml:space="preserve">西暦年を数字だけ入力してください。
</t>
        </r>
      </text>
    </comment>
    <comment ref="D4" authorId="0" shapeId="0" xr:uid="{00000000-0006-0000-0000-000002000000}">
      <text>
        <r>
          <rPr>
            <b/>
            <sz val="9"/>
            <color indexed="81"/>
            <rFont val="ＭＳ Ｐゴシック"/>
            <family val="3"/>
            <charset val="128"/>
          </rPr>
          <t>月を数字だけ入力してください。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 authorId="0" shapeId="0" xr:uid="{00000000-0006-0000-0100-000001000000}">
      <text>
        <r>
          <rPr>
            <sz val="9"/>
            <color indexed="81"/>
            <rFont val="ＭＳ Ｐゴシック"/>
            <family val="3"/>
            <charset val="128"/>
          </rPr>
          <t xml:space="preserve">西暦年を数字だけ入力してください。
</t>
        </r>
      </text>
    </comment>
    <comment ref="D4" authorId="0" shapeId="0" xr:uid="{00000000-0006-0000-0100-000002000000}">
      <text>
        <r>
          <rPr>
            <b/>
            <sz val="9"/>
            <color indexed="81"/>
            <rFont val="ＭＳ Ｐゴシック"/>
            <family val="3"/>
            <charset val="128"/>
          </rPr>
          <t>月を数字だけ入力してください。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 authorId="0" shapeId="0" xr:uid="{00000000-0006-0000-0200-000001000000}">
      <text>
        <r>
          <rPr>
            <sz val="9"/>
            <color indexed="81"/>
            <rFont val="ＭＳ Ｐゴシック"/>
            <family val="3"/>
            <charset val="128"/>
          </rPr>
          <t xml:space="preserve">西暦年を数字だけ入力してください。
</t>
        </r>
      </text>
    </comment>
    <comment ref="D4" authorId="0" shapeId="0" xr:uid="{00000000-0006-0000-0200-000002000000}">
      <text>
        <r>
          <rPr>
            <b/>
            <sz val="9"/>
            <color indexed="81"/>
            <rFont val="ＭＳ Ｐゴシック"/>
            <family val="3"/>
            <charset val="128"/>
          </rPr>
          <t>月を数字だけ入力してください。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 authorId="0" shapeId="0" xr:uid="{00000000-0006-0000-0300-000001000000}">
      <text>
        <r>
          <rPr>
            <sz val="9"/>
            <color indexed="81"/>
            <rFont val="ＭＳ Ｐゴシック"/>
            <family val="3"/>
            <charset val="128"/>
          </rPr>
          <t xml:space="preserve">西暦年を数字だけ入力してください。
</t>
        </r>
      </text>
    </comment>
    <comment ref="D4" authorId="0" shapeId="0" xr:uid="{00000000-0006-0000-0300-000002000000}">
      <text>
        <r>
          <rPr>
            <b/>
            <sz val="9"/>
            <color indexed="81"/>
            <rFont val="ＭＳ Ｐゴシック"/>
            <family val="3"/>
            <charset val="128"/>
          </rPr>
          <t>月を数字だけ入力してください。</t>
        </r>
      </text>
    </comment>
  </commentList>
</comments>
</file>

<file path=xl/sharedStrings.xml><?xml version="1.0" encoding="utf-8"?>
<sst xmlns="http://schemas.openxmlformats.org/spreadsheetml/2006/main" count="545" uniqueCount="248">
  <si>
    <t>SETTING</t>
    <phoneticPr fontId="2"/>
  </si>
  <si>
    <t>日</t>
    <rPh sb="0" eb="1">
      <t>ニチ</t>
    </rPh>
    <phoneticPr fontId="2"/>
  </si>
  <si>
    <t>赤色に設定</t>
    <rPh sb="0" eb="2">
      <t>アカイロ</t>
    </rPh>
    <rPh sb="3" eb="5">
      <t>セッテイ</t>
    </rPh>
    <phoneticPr fontId="2"/>
  </si>
  <si>
    <t>青色に設定</t>
    <rPh sb="0" eb="2">
      <t>アオイロ</t>
    </rPh>
    <rPh sb="3" eb="5">
      <t>セッテイ</t>
    </rPh>
    <phoneticPr fontId="2"/>
  </si>
  <si>
    <t>土</t>
  </si>
  <si>
    <t>開始曜日</t>
    <rPh sb="0" eb="2">
      <t>カイシ</t>
    </rPh>
    <rPh sb="2" eb="4">
      <t>ヨウビ</t>
    </rPh>
    <phoneticPr fontId="2"/>
  </si>
  <si>
    <t>Memo</t>
    <phoneticPr fontId="2"/>
  </si>
  <si>
    <t>日付</t>
    <rPh sb="0" eb="2">
      <t>ヒヅケ</t>
    </rPh>
    <phoneticPr fontId="2"/>
  </si>
  <si>
    <t>曜日</t>
    <rPh sb="0" eb="2">
      <t>ヨウビ</t>
    </rPh>
    <phoneticPr fontId="2"/>
  </si>
  <si>
    <t>名称</t>
    <rPh sb="0" eb="2">
      <t>メイショウ</t>
    </rPh>
    <phoneticPr fontId="2"/>
  </si>
  <si>
    <t>休日区分</t>
    <rPh sb="0" eb="2">
      <t>キュウジツ</t>
    </rPh>
    <rPh sb="2" eb="4">
      <t>クブン</t>
    </rPh>
    <phoneticPr fontId="2"/>
  </si>
  <si>
    <t>月</t>
    <rPh sb="0" eb="1">
      <t>ツキ</t>
    </rPh>
    <phoneticPr fontId="2"/>
  </si>
  <si>
    <t>西暦</t>
    <rPh sb="0" eb="2">
      <t>セイレキ</t>
    </rPh>
    <phoneticPr fontId="2"/>
  </si>
  <si>
    <t>SETTING</t>
    <phoneticPr fontId="2"/>
  </si>
  <si>
    <t>1:日</t>
  </si>
  <si>
    <t>元日</t>
  </si>
  <si>
    <t>振替休日</t>
  </si>
  <si>
    <t>成人の日</t>
  </si>
  <si>
    <t>建国記念の日</t>
  </si>
  <si>
    <t>春分の日</t>
  </si>
  <si>
    <t>昭和の日</t>
  </si>
  <si>
    <t>憲法記念日</t>
  </si>
  <si>
    <t>みどりの日</t>
  </si>
  <si>
    <t>こどもの日</t>
  </si>
  <si>
    <t>海の日</t>
  </si>
  <si>
    <t>敬老の日</t>
  </si>
  <si>
    <t>秋分の日</t>
  </si>
  <si>
    <t>体育の日</t>
  </si>
  <si>
    <t>文化の日</t>
  </si>
  <si>
    <t>勤労感謝の日</t>
  </si>
  <si>
    <t>天皇誕生日</t>
  </si>
  <si>
    <t>休日</t>
    <rPh sb="0" eb="2">
      <t>キュウジツ</t>
    </rPh>
    <phoneticPr fontId="18"/>
  </si>
  <si>
    <t>2:月</t>
  </si>
  <si>
    <t>スケテン for Excel By しら</t>
    <phoneticPr fontId="2"/>
  </si>
  <si>
    <t>スケテン for Excel By しら</t>
    <phoneticPr fontId="2"/>
  </si>
  <si>
    <t>休日</t>
  </si>
  <si>
    <t>山の日</t>
  </si>
  <si>
    <t>データ集計に強くなる1日集中エクセル研修</t>
    <rPh sb="3" eb="5">
      <t>シュウケイ</t>
    </rPh>
    <rPh sb="6" eb="7">
      <t>ツヨ</t>
    </rPh>
    <rPh sb="11" eb="12">
      <t>ニチ</t>
    </rPh>
    <rPh sb="12" eb="14">
      <t>シュウチュウ</t>
    </rPh>
    <rPh sb="18" eb="20">
      <t>ケンシュウ</t>
    </rPh>
    <phoneticPr fontId="2"/>
  </si>
  <si>
    <t>今すぐ文書作成が楽になるワード研修</t>
    <phoneticPr fontId="2"/>
  </si>
  <si>
    <t>今すぐ文書作成が楽になるワード研修</t>
    <phoneticPr fontId="2"/>
  </si>
  <si>
    <t>【二戸市】</t>
    <rPh sb="1" eb="4">
      <t>ニノヘシ</t>
    </rPh>
    <phoneticPr fontId="2"/>
  </si>
  <si>
    <t>【けせん】</t>
    <phoneticPr fontId="2"/>
  </si>
  <si>
    <t>【北上市】</t>
    <rPh sb="1" eb="3">
      <t>キタカミ</t>
    </rPh>
    <rPh sb="3" eb="4">
      <t>シ</t>
    </rPh>
    <phoneticPr fontId="2"/>
  </si>
  <si>
    <t>【久慈市】</t>
    <rPh sb="1" eb="4">
      <t>クジシ</t>
    </rPh>
    <phoneticPr fontId="2"/>
  </si>
  <si>
    <t>【遠野市】</t>
    <rPh sb="1" eb="4">
      <t>トオノシ</t>
    </rPh>
    <phoneticPr fontId="2"/>
  </si>
  <si>
    <t>【盛岡みなみ】</t>
    <rPh sb="1" eb="3">
      <t>モリオカ</t>
    </rPh>
    <phoneticPr fontId="2"/>
  </si>
  <si>
    <t>【奥州市】</t>
    <rPh sb="1" eb="3">
      <t>オウシュウ</t>
    </rPh>
    <rPh sb="3" eb="4">
      <t>シ</t>
    </rPh>
    <phoneticPr fontId="2"/>
  </si>
  <si>
    <t>【花巻市】</t>
    <rPh sb="1" eb="4">
      <t>ハナマキシ</t>
    </rPh>
    <phoneticPr fontId="2"/>
  </si>
  <si>
    <t>【宮古市】</t>
    <rPh sb="1" eb="4">
      <t>ミヤコシ</t>
    </rPh>
    <phoneticPr fontId="2"/>
  </si>
  <si>
    <t>モーニングセミナー予定表</t>
    <rPh sb="9" eb="11">
      <t>ヨテイ</t>
    </rPh>
    <rPh sb="11" eb="12">
      <t>ヒョウ</t>
    </rPh>
    <phoneticPr fontId="2"/>
  </si>
  <si>
    <t>ナイトセミナーは各会場によって開始時刻が異なりますのでまずはお電話でお問い合せ下さい。</t>
    <phoneticPr fontId="2"/>
  </si>
  <si>
    <t>〒020-0022　岩手県盛岡市大通３－１－２３－３００　電話019-606-1141</t>
    <rPh sb="10" eb="13">
      <t>イワテケン</t>
    </rPh>
    <rPh sb="13" eb="16">
      <t>モリオカシ</t>
    </rPh>
    <rPh sb="16" eb="18">
      <t>オオドオリ</t>
    </rPh>
    <rPh sb="29" eb="31">
      <t>デンワ</t>
    </rPh>
    <phoneticPr fontId="2"/>
  </si>
  <si>
    <t>【一関市】</t>
    <rPh sb="1" eb="5">
      <t>イチノセキシ」</t>
    </rPh>
    <phoneticPr fontId="2"/>
  </si>
  <si>
    <t>【盛岡市】</t>
    <rPh sb="1" eb="4">
      <t>モリオカシ</t>
    </rPh>
    <phoneticPr fontId="2"/>
  </si>
  <si>
    <t>【釜石市】</t>
    <rPh sb="1" eb="3">
      <t>カマイシ</t>
    </rPh>
    <rPh sb="3" eb="4">
      <t>シ</t>
    </rPh>
    <phoneticPr fontId="2"/>
  </si>
  <si>
    <t>詳細は各単会事務局まで</t>
    <rPh sb="0" eb="2">
      <t>ショウサイ</t>
    </rPh>
    <rPh sb="3" eb="4">
      <t>カク</t>
    </rPh>
    <rPh sb="4" eb="6">
      <t>タンカイ</t>
    </rPh>
    <rPh sb="6" eb="9">
      <t>ジムキョク</t>
    </rPh>
    <phoneticPr fontId="2"/>
  </si>
  <si>
    <t>お問合せください。</t>
    <rPh sb="1" eb="3">
      <t>トイアワ</t>
    </rPh>
    <phoneticPr fontId="2"/>
  </si>
  <si>
    <t>ナイトセミナー</t>
    <phoneticPr fontId="2"/>
  </si>
  <si>
    <t>倫理経営基礎講座</t>
    <rPh sb="0" eb="2">
      <t>リンリ</t>
    </rPh>
    <rPh sb="2" eb="4">
      <t>ケイエイ</t>
    </rPh>
    <rPh sb="4" eb="6">
      <t>キソ</t>
    </rPh>
    <rPh sb="6" eb="8">
      <t>コウザ</t>
    </rPh>
    <phoneticPr fontId="2"/>
  </si>
  <si>
    <t>経営者の集い　e.t.c.</t>
    <rPh sb="0" eb="3">
      <t>ケイエイシャ</t>
    </rPh>
    <rPh sb="4" eb="5">
      <t>ツド</t>
    </rPh>
    <phoneticPr fontId="2"/>
  </si>
  <si>
    <t xml:space="preserve">      岩手県倫理法人会</t>
    <rPh sb="6" eb="9">
      <t>イワテケン</t>
    </rPh>
    <rPh sb="9" eb="11">
      <t>リンリ</t>
    </rPh>
    <rPh sb="11" eb="14">
      <t>ホウジンカイ</t>
    </rPh>
    <phoneticPr fontId="2"/>
  </si>
  <si>
    <t>【北上市】ホテルシティプラザ北上</t>
    <rPh sb="1" eb="3">
      <t>キタカミ</t>
    </rPh>
    <rPh sb="3" eb="4">
      <t>シ</t>
    </rPh>
    <rPh sb="14" eb="16">
      <t>キタカミ</t>
    </rPh>
    <phoneticPr fontId="2"/>
  </si>
  <si>
    <t>【久慈市】久慈グランドホテル</t>
    <rPh sb="1" eb="4">
      <t>クジシ</t>
    </rPh>
    <rPh sb="5" eb="7">
      <t>クジ</t>
    </rPh>
    <phoneticPr fontId="2"/>
  </si>
  <si>
    <t>【奥州市】ホテルプラザイン水沢</t>
    <rPh sb="1" eb="3">
      <t>オウシュウ</t>
    </rPh>
    <rPh sb="3" eb="4">
      <t>シ</t>
    </rPh>
    <rPh sb="13" eb="15">
      <t>ミズサワ</t>
    </rPh>
    <phoneticPr fontId="2"/>
  </si>
  <si>
    <t>【遠野市】あえりあ遠野</t>
    <rPh sb="1" eb="4">
      <t>トオノシ</t>
    </rPh>
    <rPh sb="9" eb="11">
      <t>トオノ</t>
    </rPh>
    <phoneticPr fontId="2"/>
  </si>
  <si>
    <t>【花巻市】ホテル花城</t>
    <rPh sb="1" eb="4">
      <t>ハナマキシ</t>
    </rPh>
    <rPh sb="8" eb="10">
      <t>カジョウ</t>
    </rPh>
    <phoneticPr fontId="2"/>
  </si>
  <si>
    <t>【二戸市】二戸パークホテル</t>
    <rPh sb="1" eb="4">
      <t>ニノヘシ</t>
    </rPh>
    <rPh sb="5" eb="7">
      <t>ニノヘ</t>
    </rPh>
    <phoneticPr fontId="2"/>
  </si>
  <si>
    <t>お気軽にお越し下さい。モーニングセミナーはいずれも朝6時スタートです！　　　　　　　　　　　　　　　　　　　　　　　　　　　　　　聴講は無料ですが朝食代は別途頂戴いたします。</t>
    <rPh sb="65" eb="67">
      <t>チョウコウ</t>
    </rPh>
    <phoneticPr fontId="2"/>
  </si>
  <si>
    <t>祝日</t>
    <rPh sb="0" eb="2">
      <t>シュクジツ</t>
    </rPh>
    <phoneticPr fontId="2"/>
  </si>
  <si>
    <t>天皇即位の日</t>
    <rPh sb="0" eb="2">
      <t>テンノウ</t>
    </rPh>
    <rPh sb="2" eb="4">
      <t>ソクイ</t>
    </rPh>
    <rPh sb="5" eb="6">
      <t>ヒ</t>
    </rPh>
    <phoneticPr fontId="2"/>
  </si>
  <si>
    <t>即位礼正殿の儀</t>
    <rPh sb="0" eb="2">
      <t>ソクイ</t>
    </rPh>
    <rPh sb="2" eb="3">
      <t>レイ</t>
    </rPh>
    <rPh sb="3" eb="4">
      <t>セイ</t>
    </rPh>
    <rPh sb="4" eb="5">
      <t>デン</t>
    </rPh>
    <rPh sb="6" eb="7">
      <t>ギ</t>
    </rPh>
    <phoneticPr fontId="2"/>
  </si>
  <si>
    <t>休日</t>
    <phoneticPr fontId="2"/>
  </si>
  <si>
    <t>国民の休日</t>
    <rPh sb="0" eb="2">
      <t>コクミン</t>
    </rPh>
    <rPh sb="3" eb="5">
      <t>キュウジツ</t>
    </rPh>
    <phoneticPr fontId="2"/>
  </si>
  <si>
    <t>【宮古市】陸中ビル３F</t>
    <rPh sb="1" eb="4">
      <t>ミヤコシ</t>
    </rPh>
    <rPh sb="5" eb="7">
      <t>リクチュウ</t>
    </rPh>
    <phoneticPr fontId="2"/>
  </si>
  <si>
    <t>【紫波・矢巾】れすとらん文化</t>
    <rPh sb="1" eb="3">
      <t>シワ</t>
    </rPh>
    <rPh sb="4" eb="6">
      <t>ヤハバ</t>
    </rPh>
    <rPh sb="12" eb="14">
      <t>ブンカ</t>
    </rPh>
    <phoneticPr fontId="2"/>
  </si>
  <si>
    <t>【紫波・矢巾】</t>
    <rPh sb="1" eb="3">
      <t>シワ</t>
    </rPh>
    <rPh sb="4" eb="6">
      <t>ヤハバ</t>
    </rPh>
    <phoneticPr fontId="2"/>
  </si>
  <si>
    <t>振替休日</t>
    <phoneticPr fontId="2"/>
  </si>
  <si>
    <t>昭和の日</t>
    <rPh sb="0" eb="2">
      <t>ショウワ</t>
    </rPh>
    <rPh sb="3" eb="4">
      <t>ヒ</t>
    </rPh>
    <phoneticPr fontId="2"/>
  </si>
  <si>
    <t>憲法記念日</t>
    <rPh sb="0" eb="2">
      <t>ケンポウ</t>
    </rPh>
    <rPh sb="2" eb="5">
      <t>キネンビ</t>
    </rPh>
    <phoneticPr fontId="2"/>
  </si>
  <si>
    <t>休日</t>
    <rPh sb="0" eb="2">
      <t>キュウジツ</t>
    </rPh>
    <phoneticPr fontId="2"/>
  </si>
  <si>
    <t>スポーツの日</t>
    <rPh sb="5" eb="6">
      <t>ヒ</t>
    </rPh>
    <phoneticPr fontId="2"/>
  </si>
  <si>
    <t>山の日</t>
    <rPh sb="0" eb="1">
      <t>ヤマ</t>
    </rPh>
    <rPh sb="2" eb="3">
      <t>ヒ</t>
    </rPh>
    <phoneticPr fontId="2"/>
  </si>
  <si>
    <t>秋分の日</t>
    <rPh sb="0" eb="2">
      <t>シュウブン</t>
    </rPh>
    <rPh sb="3" eb="4">
      <t>ヒ</t>
    </rPh>
    <phoneticPr fontId="2"/>
  </si>
  <si>
    <t>天皇誕生日</t>
    <rPh sb="0" eb="2">
      <t>テンノウ</t>
    </rPh>
    <rPh sb="2" eb="5">
      <t>タンジョウビ</t>
    </rPh>
    <phoneticPr fontId="2"/>
  </si>
  <si>
    <t>【盛岡市】アートホテル盛岡</t>
    <rPh sb="1" eb="3">
      <t>モリオカ</t>
    </rPh>
    <rPh sb="3" eb="4">
      <t>シ</t>
    </rPh>
    <rPh sb="11" eb="13">
      <t>モリオカ</t>
    </rPh>
    <phoneticPr fontId="2"/>
  </si>
  <si>
    <t>【一関市】一印一関青果市場2F</t>
    <rPh sb="1" eb="4">
      <t>イチノセキシ</t>
    </rPh>
    <rPh sb="5" eb="6">
      <t>イチ</t>
    </rPh>
    <rPh sb="6" eb="7">
      <t>イン</t>
    </rPh>
    <rPh sb="7" eb="9">
      <t>イチノセキ</t>
    </rPh>
    <rPh sb="9" eb="11">
      <t>セイカ</t>
    </rPh>
    <rPh sb="11" eb="13">
      <t>シジョウ</t>
    </rPh>
    <phoneticPr fontId="2"/>
  </si>
  <si>
    <t>【釜石市】ウィングコマツビル３F</t>
    <rPh sb="1" eb="3">
      <t>カマイシ</t>
    </rPh>
    <rPh sb="3" eb="4">
      <t>シ</t>
    </rPh>
    <rPh sb="4" eb="5">
      <t>ニイチ</t>
    </rPh>
    <phoneticPr fontId="2"/>
  </si>
  <si>
    <t>【けせん】まるしちザ・プレイス(ZOOM同時開催)</t>
    <phoneticPr fontId="2"/>
  </si>
  <si>
    <t>青森市倫理法人会　事務長</t>
    <rPh sb="0" eb="2">
      <t>アオモリ</t>
    </rPh>
    <rPh sb="2" eb="3">
      <t>シ</t>
    </rPh>
    <rPh sb="3" eb="5">
      <t>リンリ</t>
    </rPh>
    <rPh sb="5" eb="8">
      <t>ホウジンカイ</t>
    </rPh>
    <rPh sb="9" eb="12">
      <t>ジムチョウ</t>
    </rPh>
    <phoneticPr fontId="2"/>
  </si>
  <si>
    <t>西田　龍夫氏</t>
    <rPh sb="0" eb="2">
      <t>ニシダ</t>
    </rPh>
    <rPh sb="3" eb="4">
      <t>タツ</t>
    </rPh>
    <rPh sb="4" eb="5">
      <t>オット</t>
    </rPh>
    <rPh sb="5" eb="6">
      <t>シ</t>
    </rPh>
    <phoneticPr fontId="2"/>
  </si>
  <si>
    <t>身体には希望がたくさんつまっている</t>
    <rPh sb="0" eb="2">
      <t>カラダ</t>
    </rPh>
    <rPh sb="4" eb="6">
      <t>キボウ</t>
    </rPh>
    <phoneticPr fontId="2"/>
  </si>
  <si>
    <t>宮城県仙台東倫理法人会　副専任幹事</t>
    <rPh sb="0" eb="3">
      <t>ミヤギケン</t>
    </rPh>
    <rPh sb="3" eb="5">
      <t>センダイ</t>
    </rPh>
    <rPh sb="5" eb="6">
      <t>ヒガシ</t>
    </rPh>
    <rPh sb="6" eb="8">
      <t>リンリ</t>
    </rPh>
    <rPh sb="8" eb="11">
      <t>ホウジンカイ</t>
    </rPh>
    <rPh sb="12" eb="13">
      <t>フク</t>
    </rPh>
    <rPh sb="13" eb="15">
      <t>センニン</t>
    </rPh>
    <rPh sb="15" eb="17">
      <t>カンジ</t>
    </rPh>
    <phoneticPr fontId="2"/>
  </si>
  <si>
    <t>齋藤　元氏</t>
    <rPh sb="0" eb="2">
      <t>サイトウ</t>
    </rPh>
    <rPh sb="3" eb="4">
      <t>ハジメ</t>
    </rPh>
    <rPh sb="4" eb="5">
      <t>シ</t>
    </rPh>
    <phoneticPr fontId="2"/>
  </si>
  <si>
    <t>事業は人生そのもの</t>
    <rPh sb="0" eb="2">
      <t>ジギョウ</t>
    </rPh>
    <rPh sb="3" eb="5">
      <t>ジンセイ</t>
    </rPh>
    <phoneticPr fontId="2"/>
  </si>
  <si>
    <t>管理栄養士</t>
    <rPh sb="0" eb="5">
      <t>カンリエイヨウシ</t>
    </rPh>
    <phoneticPr fontId="2"/>
  </si>
  <si>
    <t>松本　紀子氏</t>
    <rPh sb="0" eb="2">
      <t>マツモト</t>
    </rPh>
    <rPh sb="3" eb="5">
      <t>ノリコ</t>
    </rPh>
    <rPh sb="5" eb="6">
      <t>シ</t>
    </rPh>
    <phoneticPr fontId="2"/>
  </si>
  <si>
    <t>あなたの健康はいかがですか？</t>
    <rPh sb="4" eb="6">
      <t>ケンコウ</t>
    </rPh>
    <phoneticPr fontId="2"/>
  </si>
  <si>
    <t>宮城県仙台東倫理法人会　副専任幹事　齋藤元氏</t>
    <rPh sb="0" eb="3">
      <t>ミヤギケン</t>
    </rPh>
    <rPh sb="3" eb="5">
      <t>センダイ</t>
    </rPh>
    <rPh sb="5" eb="6">
      <t>ヒガシ</t>
    </rPh>
    <rPh sb="6" eb="8">
      <t>リンリ</t>
    </rPh>
    <rPh sb="8" eb="11">
      <t>ホウジンカイ</t>
    </rPh>
    <rPh sb="12" eb="13">
      <t>フク</t>
    </rPh>
    <rPh sb="13" eb="15">
      <t>センニン</t>
    </rPh>
    <rPh sb="15" eb="17">
      <t>カンジ</t>
    </rPh>
    <rPh sb="18" eb="20">
      <t>サイトウ</t>
    </rPh>
    <rPh sb="20" eb="21">
      <t>ハジメ</t>
    </rPh>
    <rPh sb="21" eb="22">
      <t>シ</t>
    </rPh>
    <phoneticPr fontId="2"/>
  </si>
  <si>
    <t>【二戸市】経営者のつどい</t>
    <rPh sb="1" eb="4">
      <t>ニノヘシ</t>
    </rPh>
    <rPh sb="5" eb="8">
      <t>ケイエイシャ</t>
    </rPh>
    <phoneticPr fontId="2"/>
  </si>
  <si>
    <t>＜会員　実践報告会＞</t>
    <rPh sb="1" eb="3">
      <t>カイイン</t>
    </rPh>
    <rPh sb="4" eb="6">
      <t>ジッセン</t>
    </rPh>
    <rPh sb="6" eb="8">
      <t>ホウコク</t>
    </rPh>
    <rPh sb="8" eb="9">
      <t>カイ</t>
    </rPh>
    <phoneticPr fontId="2"/>
  </si>
  <si>
    <t>(一社)倫理研究所　北海道・東北方面長</t>
    <rPh sb="1" eb="3">
      <t>イッシャ</t>
    </rPh>
    <rPh sb="4" eb="6">
      <t>リンリ</t>
    </rPh>
    <rPh sb="6" eb="8">
      <t>ケンキュウ</t>
    </rPh>
    <rPh sb="8" eb="9">
      <t>ジョ</t>
    </rPh>
    <rPh sb="10" eb="13">
      <t>ホッカイドウ</t>
    </rPh>
    <rPh sb="14" eb="16">
      <t>トウホク</t>
    </rPh>
    <rPh sb="16" eb="18">
      <t>ホウメン</t>
    </rPh>
    <rPh sb="18" eb="19">
      <t>チョウ</t>
    </rPh>
    <phoneticPr fontId="2"/>
  </si>
  <si>
    <t>松本　真志氏</t>
    <rPh sb="0" eb="2">
      <t>マツモト</t>
    </rPh>
    <rPh sb="3" eb="5">
      <t>マサシ</t>
    </rPh>
    <rPh sb="5" eb="6">
      <t>シ</t>
    </rPh>
    <phoneticPr fontId="2"/>
  </si>
  <si>
    <t>万人幸福の倫理</t>
    <rPh sb="0" eb="2">
      <t>バンニン</t>
    </rPh>
    <rPh sb="2" eb="4">
      <t>コウフク</t>
    </rPh>
    <rPh sb="5" eb="7">
      <t>リンリ</t>
    </rPh>
    <phoneticPr fontId="2"/>
  </si>
  <si>
    <t>(一社)倫理研究所　北海道・東北方面長　松本真志氏</t>
    <rPh sb="1" eb="3">
      <t>イッシャ</t>
    </rPh>
    <rPh sb="4" eb="6">
      <t>リンリ</t>
    </rPh>
    <rPh sb="6" eb="8">
      <t>ケンキュウ</t>
    </rPh>
    <rPh sb="8" eb="9">
      <t>ジョ</t>
    </rPh>
    <rPh sb="10" eb="13">
      <t>ホッカイドウ</t>
    </rPh>
    <rPh sb="14" eb="16">
      <t>トウホク</t>
    </rPh>
    <rPh sb="16" eb="18">
      <t>ホウメン</t>
    </rPh>
    <rPh sb="18" eb="19">
      <t>チョウ</t>
    </rPh>
    <rPh sb="20" eb="22">
      <t>マツモト</t>
    </rPh>
    <rPh sb="22" eb="24">
      <t>マサシ</t>
    </rPh>
    <rPh sb="24" eb="25">
      <t>シ</t>
    </rPh>
    <phoneticPr fontId="2"/>
  </si>
  <si>
    <t>【紫波・矢巾】倫理経営基礎講座</t>
    <rPh sb="1" eb="3">
      <t>シワ</t>
    </rPh>
    <rPh sb="4" eb="6">
      <t>ヤハバ</t>
    </rPh>
    <rPh sb="7" eb="9">
      <t>リンリ</t>
    </rPh>
    <rPh sb="9" eb="11">
      <t>ケイエイ</t>
    </rPh>
    <rPh sb="11" eb="13">
      <t>キソ</t>
    </rPh>
    <rPh sb="13" eb="15">
      <t>コウザ</t>
    </rPh>
    <phoneticPr fontId="2"/>
  </si>
  <si>
    <t>奥州市倫理法人会　普及拡大副委員長</t>
    <rPh sb="0" eb="3">
      <t>オウシュウシ</t>
    </rPh>
    <rPh sb="3" eb="5">
      <t>リンリ</t>
    </rPh>
    <rPh sb="5" eb="8">
      <t>ホウジンカイ</t>
    </rPh>
    <rPh sb="9" eb="11">
      <t>フキュウ</t>
    </rPh>
    <rPh sb="11" eb="13">
      <t>カクダイ</t>
    </rPh>
    <rPh sb="13" eb="14">
      <t>フク</t>
    </rPh>
    <rPh sb="14" eb="17">
      <t>イインチョウ</t>
    </rPh>
    <phoneticPr fontId="2"/>
  </si>
  <si>
    <t>後藤　大助氏</t>
    <rPh sb="0" eb="2">
      <t>ゴトウ</t>
    </rPh>
    <rPh sb="3" eb="5">
      <t>ダイスケ</t>
    </rPh>
    <rPh sb="5" eb="6">
      <t>シ</t>
    </rPh>
    <phoneticPr fontId="2"/>
  </si>
  <si>
    <t>おかげさま</t>
    <phoneticPr fontId="2"/>
  </si>
  <si>
    <t>佐々木　富士子氏</t>
    <rPh sb="0" eb="3">
      <t>ササキ</t>
    </rPh>
    <rPh sb="4" eb="7">
      <t>フジコ</t>
    </rPh>
    <rPh sb="7" eb="8">
      <t>シ</t>
    </rPh>
    <phoneticPr fontId="2"/>
  </si>
  <si>
    <t>人は鏡　万象はわが師</t>
    <rPh sb="0" eb="1">
      <t>ヒト</t>
    </rPh>
    <rPh sb="2" eb="3">
      <t>カガミ</t>
    </rPh>
    <rPh sb="4" eb="6">
      <t>バンショウ</t>
    </rPh>
    <rPh sb="9" eb="10">
      <t>シ</t>
    </rPh>
    <phoneticPr fontId="2"/>
  </si>
  <si>
    <t>(一社)倫理研究所　法人アドバイザー</t>
    <rPh sb="1" eb="3">
      <t>イッシャ</t>
    </rPh>
    <rPh sb="4" eb="6">
      <t>リンリ</t>
    </rPh>
    <rPh sb="6" eb="8">
      <t>ケンキュウ</t>
    </rPh>
    <rPh sb="8" eb="9">
      <t>ジョ</t>
    </rPh>
    <rPh sb="10" eb="12">
      <t>ホウジン</t>
    </rPh>
    <phoneticPr fontId="2"/>
  </si>
  <si>
    <t>中村　恒一氏</t>
    <rPh sb="0" eb="2">
      <t>ナカムラ</t>
    </rPh>
    <rPh sb="3" eb="4">
      <t>ツネ</t>
    </rPh>
    <rPh sb="4" eb="5">
      <t>イチ</t>
    </rPh>
    <rPh sb="5" eb="6">
      <t>シ</t>
    </rPh>
    <phoneticPr fontId="2"/>
  </si>
  <si>
    <t>コロナ時代と倫理</t>
    <rPh sb="3" eb="5">
      <t>ジダイ</t>
    </rPh>
    <rPh sb="6" eb="8">
      <t>リンリ</t>
    </rPh>
    <phoneticPr fontId="2"/>
  </si>
  <si>
    <t>(一社)倫理研究所　法人アドバイザー　中村恒一氏</t>
    <rPh sb="1" eb="3">
      <t>イッシャ</t>
    </rPh>
    <rPh sb="4" eb="6">
      <t>リンリ</t>
    </rPh>
    <rPh sb="6" eb="8">
      <t>ケンキュウ</t>
    </rPh>
    <rPh sb="8" eb="9">
      <t>ジョ</t>
    </rPh>
    <rPh sb="10" eb="12">
      <t>ホウジン</t>
    </rPh>
    <rPh sb="19" eb="21">
      <t>ナカムラ</t>
    </rPh>
    <rPh sb="21" eb="22">
      <t>ツネ</t>
    </rPh>
    <rPh sb="22" eb="23">
      <t>イチ</t>
    </rPh>
    <rPh sb="23" eb="24">
      <t>シ</t>
    </rPh>
    <phoneticPr fontId="2"/>
  </si>
  <si>
    <t>【盛岡市】倫理経営基礎講座</t>
    <rPh sb="1" eb="4">
      <t>モリオカシ</t>
    </rPh>
    <rPh sb="5" eb="7">
      <t>リンリ</t>
    </rPh>
    <rPh sb="7" eb="9">
      <t>ケイエイ</t>
    </rPh>
    <rPh sb="9" eb="11">
      <t>キソ</t>
    </rPh>
    <rPh sb="11" eb="13">
      <t>コウザ</t>
    </rPh>
    <phoneticPr fontId="2"/>
  </si>
  <si>
    <t>盛岡市倫理法人会　青年委員長</t>
    <rPh sb="0" eb="3">
      <t>モリオカシ</t>
    </rPh>
    <rPh sb="3" eb="5">
      <t>リンリ</t>
    </rPh>
    <rPh sb="5" eb="8">
      <t>ホウジンカイ</t>
    </rPh>
    <rPh sb="9" eb="11">
      <t>セイネン</t>
    </rPh>
    <rPh sb="11" eb="14">
      <t>イインチョウ</t>
    </rPh>
    <phoneticPr fontId="2"/>
  </si>
  <si>
    <t>未定</t>
    <rPh sb="0" eb="2">
      <t>ミテイ</t>
    </rPh>
    <phoneticPr fontId="2"/>
  </si>
  <si>
    <t>神尾　真大郎</t>
    <rPh sb="0" eb="2">
      <t>カミオ</t>
    </rPh>
    <rPh sb="3" eb="4">
      <t>マ</t>
    </rPh>
    <rPh sb="4" eb="5">
      <t>マサル</t>
    </rPh>
    <rPh sb="5" eb="6">
      <t>ロウ</t>
    </rPh>
    <phoneticPr fontId="2"/>
  </si>
  <si>
    <t>(株)椿き家　代表取締役</t>
    <rPh sb="0" eb="3">
      <t>カブ</t>
    </rPh>
    <rPh sb="3" eb="4">
      <t>ツバキ</t>
    </rPh>
    <rPh sb="5" eb="6">
      <t>イエ</t>
    </rPh>
    <rPh sb="7" eb="12">
      <t>ダイヒョウトリシマリヤク</t>
    </rPh>
    <phoneticPr fontId="2"/>
  </si>
  <si>
    <t>折笠　廣司氏</t>
    <rPh sb="0" eb="2">
      <t>オリカサ</t>
    </rPh>
    <rPh sb="3" eb="4">
      <t>ヒロシ</t>
    </rPh>
    <rPh sb="4" eb="5">
      <t>シ</t>
    </rPh>
    <rPh sb="5" eb="6">
      <t>シ</t>
    </rPh>
    <phoneticPr fontId="2"/>
  </si>
  <si>
    <t>『会社が伸びる倫理経営』</t>
    <rPh sb="1" eb="3">
      <t>カイシャ</t>
    </rPh>
    <rPh sb="4" eb="5">
      <t>ノ</t>
    </rPh>
    <rPh sb="7" eb="9">
      <t>リンリ</t>
    </rPh>
    <rPh sb="9" eb="11">
      <t>ケイエイ</t>
    </rPh>
    <phoneticPr fontId="2"/>
  </si>
  <si>
    <t>野口　敬志氏</t>
    <rPh sb="0" eb="2">
      <t>ノグチ</t>
    </rPh>
    <rPh sb="3" eb="5">
      <t>タカシシ</t>
    </rPh>
    <rPh sb="5" eb="6">
      <t>ウジ</t>
    </rPh>
    <phoneticPr fontId="2"/>
  </si>
  <si>
    <t>【釜石市】経営者のつどい</t>
    <rPh sb="1" eb="3">
      <t>カマイシ</t>
    </rPh>
    <rPh sb="3" eb="4">
      <t>シ</t>
    </rPh>
    <rPh sb="5" eb="8">
      <t>ケイエイシャ</t>
    </rPh>
    <phoneticPr fontId="2"/>
  </si>
  <si>
    <t>宮城県さくら倫理法人会　相談役　野口敬志氏</t>
    <rPh sb="0" eb="3">
      <t>ミヤギケン</t>
    </rPh>
    <rPh sb="6" eb="8">
      <t>リンリ</t>
    </rPh>
    <rPh sb="8" eb="11">
      <t>ホウジンカイ</t>
    </rPh>
    <rPh sb="12" eb="15">
      <t>ソウダンヤク</t>
    </rPh>
    <rPh sb="16" eb="18">
      <t>ノグチ</t>
    </rPh>
    <rPh sb="18" eb="20">
      <t>タカシ</t>
    </rPh>
    <rPh sb="20" eb="21">
      <t>シ</t>
    </rPh>
    <phoneticPr fontId="2"/>
  </si>
  <si>
    <t>宮城県さくら倫理法人会　相談役</t>
    <rPh sb="0" eb="3">
      <t>ミヤギケン</t>
    </rPh>
    <rPh sb="6" eb="8">
      <t>リンリ</t>
    </rPh>
    <rPh sb="8" eb="11">
      <t>ホウジンカイ</t>
    </rPh>
    <rPh sb="12" eb="15">
      <t>ソウダンヤク</t>
    </rPh>
    <phoneticPr fontId="2"/>
  </si>
  <si>
    <t>けせん倫理法人会　副会長</t>
    <rPh sb="3" eb="8">
      <t>リンリホウジンカイ</t>
    </rPh>
    <rPh sb="9" eb="12">
      <t>フクカイチョウ</t>
    </rPh>
    <phoneticPr fontId="2"/>
  </si>
  <si>
    <t>『出会いと運命、偶然か必然か』</t>
    <rPh sb="1" eb="3">
      <t>デア</t>
    </rPh>
    <rPh sb="5" eb="7">
      <t>ウンメイ</t>
    </rPh>
    <rPh sb="8" eb="10">
      <t>グウゼン</t>
    </rPh>
    <rPh sb="11" eb="13">
      <t>ヒツゼン</t>
    </rPh>
    <phoneticPr fontId="2"/>
  </si>
  <si>
    <t>菅原　実氏</t>
    <rPh sb="0" eb="2">
      <t>スガワラ</t>
    </rPh>
    <rPh sb="3" eb="4">
      <t>ジツ</t>
    </rPh>
    <rPh sb="4" eb="5">
      <t>ウジ</t>
    </rPh>
    <phoneticPr fontId="2"/>
  </si>
  <si>
    <t>北海道倫理法人会　監査</t>
    <rPh sb="0" eb="3">
      <t>ホッカイドウ</t>
    </rPh>
    <rPh sb="3" eb="5">
      <t>リンリ</t>
    </rPh>
    <rPh sb="5" eb="7">
      <t>ホウジン</t>
    </rPh>
    <rPh sb="7" eb="8">
      <t>カイ</t>
    </rPh>
    <rPh sb="9" eb="11">
      <t>カンサ</t>
    </rPh>
    <phoneticPr fontId="2"/>
  </si>
  <si>
    <t>遠きは花の香</t>
    <rPh sb="0" eb="1">
      <t>トオ</t>
    </rPh>
    <rPh sb="3" eb="4">
      <t>ハナ</t>
    </rPh>
    <rPh sb="5" eb="6">
      <t>カ</t>
    </rPh>
    <phoneticPr fontId="2"/>
  </si>
  <si>
    <t>三澤　龍子氏</t>
    <rPh sb="0" eb="2">
      <t>ミサワ</t>
    </rPh>
    <rPh sb="3" eb="5">
      <t>リュウコ</t>
    </rPh>
    <rPh sb="5" eb="6">
      <t>シ</t>
    </rPh>
    <phoneticPr fontId="2"/>
  </si>
  <si>
    <t>北海道倫理法人会　監査　三澤龍子氏</t>
    <rPh sb="0" eb="3">
      <t>ホッカイドウ</t>
    </rPh>
    <rPh sb="3" eb="5">
      <t>リンリ</t>
    </rPh>
    <rPh sb="5" eb="7">
      <t>ホウジン</t>
    </rPh>
    <rPh sb="7" eb="8">
      <t>カイ</t>
    </rPh>
    <rPh sb="9" eb="11">
      <t>カンサ</t>
    </rPh>
    <rPh sb="12" eb="14">
      <t>ミサワ</t>
    </rPh>
    <rPh sb="14" eb="16">
      <t>リュウコ</t>
    </rPh>
    <rPh sb="16" eb="17">
      <t>シ</t>
    </rPh>
    <phoneticPr fontId="2"/>
  </si>
  <si>
    <t>【けせん】経営者のつどい</t>
    <rPh sb="5" eb="8">
      <t>ケイエイシャ</t>
    </rPh>
    <phoneticPr fontId="2"/>
  </si>
  <si>
    <t>コロナ禍を倫理で乗り越える～尊己及人～</t>
    <rPh sb="3" eb="4">
      <t>カ</t>
    </rPh>
    <rPh sb="5" eb="7">
      <t>リンリ</t>
    </rPh>
    <rPh sb="8" eb="9">
      <t>ノ</t>
    </rPh>
    <rPh sb="10" eb="11">
      <t>コ</t>
    </rPh>
    <rPh sb="14" eb="15">
      <t>ソン</t>
    </rPh>
    <rPh sb="15" eb="16">
      <t>オノレ</t>
    </rPh>
    <rPh sb="16" eb="17">
      <t>キュウ</t>
    </rPh>
    <rPh sb="17" eb="18">
      <t>ジン</t>
    </rPh>
    <phoneticPr fontId="2"/>
  </si>
  <si>
    <t>菊池　紫登美氏</t>
    <rPh sb="0" eb="2">
      <t>キクチ</t>
    </rPh>
    <rPh sb="3" eb="4">
      <t>ムラサキ</t>
    </rPh>
    <rPh sb="4" eb="6">
      <t>トミ</t>
    </rPh>
    <rPh sb="6" eb="7">
      <t>シ</t>
    </rPh>
    <phoneticPr fontId="2"/>
  </si>
  <si>
    <t>釜石市準倫理法人会　専任幹事</t>
    <rPh sb="0" eb="9">
      <t>カマイシシジュンリンリホウジンカイ</t>
    </rPh>
    <rPh sb="10" eb="12">
      <t>センニン</t>
    </rPh>
    <rPh sb="12" eb="14">
      <t>カンジ</t>
    </rPh>
    <phoneticPr fontId="2"/>
  </si>
  <si>
    <t>岩手県倫理法人会　副幹事長</t>
    <rPh sb="0" eb="3">
      <t>イワテケン</t>
    </rPh>
    <rPh sb="3" eb="5">
      <t>リンリ</t>
    </rPh>
    <rPh sb="5" eb="7">
      <t>ホウジン</t>
    </rPh>
    <rPh sb="7" eb="8">
      <t>カイ</t>
    </rPh>
    <rPh sb="9" eb="13">
      <t>フクカンジチョウ</t>
    </rPh>
    <phoneticPr fontId="2"/>
  </si>
  <si>
    <t>岩手倫理経営塾のすすめ</t>
    <rPh sb="0" eb="2">
      <t>イワテ</t>
    </rPh>
    <rPh sb="2" eb="4">
      <t>リンリ</t>
    </rPh>
    <rPh sb="4" eb="6">
      <t>ケイエイ</t>
    </rPh>
    <rPh sb="6" eb="7">
      <t>ジュク</t>
    </rPh>
    <phoneticPr fontId="2"/>
  </si>
  <si>
    <t>唯是　光裕氏</t>
    <rPh sb="0" eb="2">
      <t>ユイゼ</t>
    </rPh>
    <rPh sb="3" eb="5">
      <t>ミツヒロ</t>
    </rPh>
    <rPh sb="5" eb="6">
      <t>シ</t>
    </rPh>
    <phoneticPr fontId="2"/>
  </si>
  <si>
    <t>けせん倫理法人会　会員</t>
    <rPh sb="3" eb="8">
      <t>リンリホウジンカイ</t>
    </rPh>
    <rPh sb="9" eb="11">
      <t>カイイン</t>
    </rPh>
    <phoneticPr fontId="2"/>
  </si>
  <si>
    <t>暮らし、なりわい、コミュニティを支える「まちなか」の再生</t>
    <rPh sb="0" eb="1">
      <t>ク</t>
    </rPh>
    <rPh sb="16" eb="17">
      <t>ササ</t>
    </rPh>
    <rPh sb="26" eb="28">
      <t>サイセイ</t>
    </rPh>
    <phoneticPr fontId="2"/>
  </si>
  <si>
    <t>伊東　孝氏</t>
    <rPh sb="0" eb="2">
      <t>イトウ</t>
    </rPh>
    <rPh sb="3" eb="4">
      <t>タカシ</t>
    </rPh>
    <rPh sb="4" eb="5">
      <t>シ</t>
    </rPh>
    <phoneticPr fontId="2"/>
  </si>
  <si>
    <t>久慈市準倫理法人会　会長</t>
    <rPh sb="0" eb="3">
      <t>クジシ</t>
    </rPh>
    <rPh sb="3" eb="4">
      <t>ジュン</t>
    </rPh>
    <rPh sb="4" eb="6">
      <t>リンリ</t>
    </rPh>
    <rPh sb="6" eb="8">
      <t>ホウジン</t>
    </rPh>
    <rPh sb="8" eb="9">
      <t>カイ</t>
    </rPh>
    <rPh sb="10" eb="12">
      <t>カイチョウ</t>
    </rPh>
    <phoneticPr fontId="2"/>
  </si>
  <si>
    <t>佐々木　正則氏</t>
    <rPh sb="0" eb="3">
      <t>ササキ</t>
    </rPh>
    <rPh sb="4" eb="6">
      <t>マサノリ</t>
    </rPh>
    <rPh sb="6" eb="7">
      <t>シ</t>
    </rPh>
    <phoneticPr fontId="2"/>
  </si>
  <si>
    <t>『「黒い羊」を追い出すな』～倫理経営への挑戦</t>
    <rPh sb="2" eb="3">
      <t>クロ</t>
    </rPh>
    <rPh sb="4" eb="5">
      <t>ヒツジ</t>
    </rPh>
    <rPh sb="7" eb="8">
      <t>オ</t>
    </rPh>
    <rPh sb="9" eb="10">
      <t>ダ</t>
    </rPh>
    <rPh sb="14" eb="16">
      <t>リンリ</t>
    </rPh>
    <rPh sb="16" eb="18">
      <t>ケイエイ</t>
    </rPh>
    <rPh sb="20" eb="22">
      <t>チョウセン</t>
    </rPh>
    <phoneticPr fontId="2"/>
  </si>
  <si>
    <t>遠野市倫理法人会　事務長</t>
    <rPh sb="0" eb="3">
      <t>トオノシ</t>
    </rPh>
    <rPh sb="3" eb="5">
      <t>リンリ</t>
    </rPh>
    <rPh sb="5" eb="7">
      <t>ホウジン</t>
    </rPh>
    <rPh sb="7" eb="8">
      <t>カイ</t>
    </rPh>
    <rPh sb="9" eb="12">
      <t>ジムチョウ</t>
    </rPh>
    <phoneticPr fontId="2"/>
  </si>
  <si>
    <t>赤坂　康紀氏</t>
    <rPh sb="0" eb="2">
      <t>アカサカ</t>
    </rPh>
    <rPh sb="3" eb="4">
      <t>ヤス</t>
    </rPh>
    <rPh sb="4" eb="5">
      <t>キ</t>
    </rPh>
    <rPh sb="5" eb="6">
      <t>シ</t>
    </rPh>
    <phoneticPr fontId="2"/>
  </si>
  <si>
    <t>支配からの卒業</t>
    <rPh sb="0" eb="2">
      <t>シハイ</t>
    </rPh>
    <rPh sb="5" eb="7">
      <t>ソツギョウ</t>
    </rPh>
    <phoneticPr fontId="2"/>
  </si>
  <si>
    <t>堀　茂氏</t>
    <rPh sb="0" eb="1">
      <t>ホリ</t>
    </rPh>
    <rPh sb="2" eb="3">
      <t>シゲル</t>
    </rPh>
    <rPh sb="3" eb="4">
      <t>シ</t>
    </rPh>
    <phoneticPr fontId="2"/>
  </si>
  <si>
    <t>宝の山</t>
    <rPh sb="0" eb="1">
      <t>タカラ</t>
    </rPh>
    <rPh sb="2" eb="3">
      <t>ヤマ</t>
    </rPh>
    <phoneticPr fontId="2"/>
  </si>
  <si>
    <t>花巻市倫理法人会　MS委員長</t>
    <rPh sb="0" eb="3">
      <t>ハナマキシ</t>
    </rPh>
    <rPh sb="3" eb="5">
      <t>リンリ</t>
    </rPh>
    <rPh sb="5" eb="7">
      <t>ホウジン</t>
    </rPh>
    <rPh sb="7" eb="8">
      <t>カイ</t>
    </rPh>
    <rPh sb="11" eb="14">
      <t>イインチョウ</t>
    </rPh>
    <phoneticPr fontId="2"/>
  </si>
  <si>
    <t>熊谷　裕子氏</t>
    <rPh sb="0" eb="2">
      <t>クマガイ</t>
    </rPh>
    <rPh sb="3" eb="5">
      <t>ユウコ</t>
    </rPh>
    <rPh sb="5" eb="6">
      <t>シ</t>
    </rPh>
    <phoneticPr fontId="2"/>
  </si>
  <si>
    <t>「岐路に立つ」明朗な心・愛和の力</t>
    <rPh sb="1" eb="3">
      <t>キロ</t>
    </rPh>
    <rPh sb="4" eb="5">
      <t>タ</t>
    </rPh>
    <rPh sb="7" eb="9">
      <t>メイロウ</t>
    </rPh>
    <rPh sb="10" eb="11">
      <t>ココロ</t>
    </rPh>
    <rPh sb="12" eb="14">
      <t>アイワ</t>
    </rPh>
    <rPh sb="15" eb="16">
      <t>チカラ</t>
    </rPh>
    <phoneticPr fontId="2"/>
  </si>
  <si>
    <t>【盛岡みなみ】ホテルメトロポリタンニューウイング</t>
    <rPh sb="1" eb="3">
      <t>モリオカ</t>
    </rPh>
    <phoneticPr fontId="2"/>
  </si>
  <si>
    <t>100日実践報告会</t>
    <rPh sb="3" eb="4">
      <t>ニチ</t>
    </rPh>
    <rPh sb="4" eb="6">
      <t>ジッセン</t>
    </rPh>
    <rPh sb="6" eb="9">
      <t>ホウコクカイ</t>
    </rPh>
    <phoneticPr fontId="2"/>
  </si>
  <si>
    <t>仙台太白倫理法人会　監査</t>
    <rPh sb="0" eb="2">
      <t>センダイ</t>
    </rPh>
    <rPh sb="2" eb="4">
      <t>タイハク</t>
    </rPh>
    <rPh sb="4" eb="6">
      <t>リンリ</t>
    </rPh>
    <rPh sb="6" eb="8">
      <t>ホウジン</t>
    </rPh>
    <rPh sb="8" eb="9">
      <t>カイ</t>
    </rPh>
    <rPh sb="10" eb="12">
      <t>カンサ</t>
    </rPh>
    <phoneticPr fontId="2"/>
  </si>
  <si>
    <t>佐藤　守氏</t>
    <rPh sb="0" eb="2">
      <t>サトウ</t>
    </rPh>
    <rPh sb="3" eb="4">
      <t>マモ</t>
    </rPh>
    <rPh sb="4" eb="5">
      <t>シ</t>
    </rPh>
    <phoneticPr fontId="2"/>
  </si>
  <si>
    <t>万人幸福の栞から学ぶ</t>
    <rPh sb="0" eb="2">
      <t>バンニン</t>
    </rPh>
    <rPh sb="2" eb="4">
      <t>コウフク</t>
    </rPh>
    <rPh sb="5" eb="6">
      <t>シオリ</t>
    </rPh>
    <rPh sb="8" eb="9">
      <t>マナ</t>
    </rPh>
    <phoneticPr fontId="2"/>
  </si>
  <si>
    <t>盛岡みなみ倫理法人会　会員</t>
    <rPh sb="0" eb="2">
      <t>モリオカ</t>
    </rPh>
    <rPh sb="5" eb="7">
      <t>リンリ</t>
    </rPh>
    <rPh sb="7" eb="9">
      <t>ホウジン</t>
    </rPh>
    <rPh sb="9" eb="10">
      <t>カイ</t>
    </rPh>
    <rPh sb="11" eb="13">
      <t>カイイン</t>
    </rPh>
    <phoneticPr fontId="2"/>
  </si>
  <si>
    <t>SDGSについて</t>
    <phoneticPr fontId="2"/>
  </si>
  <si>
    <t>休会</t>
    <rPh sb="0" eb="2">
      <t>キュウカイ</t>
    </rPh>
    <phoneticPr fontId="2"/>
  </si>
  <si>
    <t>花巻市倫理法人会　青年委員長</t>
    <rPh sb="0" eb="3">
      <t>ハナマキシ</t>
    </rPh>
    <rPh sb="3" eb="5">
      <t>リンリ</t>
    </rPh>
    <rPh sb="5" eb="7">
      <t>ホウジン</t>
    </rPh>
    <rPh sb="7" eb="8">
      <t>カイ</t>
    </rPh>
    <rPh sb="9" eb="11">
      <t>セイネン</t>
    </rPh>
    <rPh sb="11" eb="14">
      <t>イインチョウ</t>
    </rPh>
    <phoneticPr fontId="2"/>
  </si>
  <si>
    <t>物事の捉え方の変化</t>
    <rPh sb="0" eb="2">
      <t>モノゴト</t>
    </rPh>
    <rPh sb="3" eb="4">
      <t>トラ</t>
    </rPh>
    <rPh sb="5" eb="6">
      <t>カタ</t>
    </rPh>
    <rPh sb="7" eb="9">
      <t>ヘンカ</t>
    </rPh>
    <phoneticPr fontId="2"/>
  </si>
  <si>
    <t>仙台太白倫理法人会監査　佐藤　守氏</t>
    <rPh sb="0" eb="2">
      <t>センダイ</t>
    </rPh>
    <rPh sb="2" eb="4">
      <t>タイハク</t>
    </rPh>
    <rPh sb="4" eb="6">
      <t>リンリ</t>
    </rPh>
    <rPh sb="6" eb="8">
      <t>ホウジン</t>
    </rPh>
    <rPh sb="8" eb="9">
      <t>カイ</t>
    </rPh>
    <rPh sb="9" eb="11">
      <t>カンサ</t>
    </rPh>
    <rPh sb="12" eb="14">
      <t>サトウ</t>
    </rPh>
    <rPh sb="15" eb="16">
      <t>マモ</t>
    </rPh>
    <rPh sb="16" eb="17">
      <t>シ</t>
    </rPh>
    <phoneticPr fontId="2"/>
  </si>
  <si>
    <t>山形県倫理法人会　副会長</t>
    <rPh sb="0" eb="3">
      <t>ヤマガタケン</t>
    </rPh>
    <rPh sb="3" eb="5">
      <t>リンリ</t>
    </rPh>
    <rPh sb="5" eb="7">
      <t>ホウジン</t>
    </rPh>
    <rPh sb="7" eb="8">
      <t>カイ</t>
    </rPh>
    <rPh sb="9" eb="12">
      <t>フクカイチョウ</t>
    </rPh>
    <phoneticPr fontId="2"/>
  </si>
  <si>
    <t>倫理で得られた家族再生</t>
    <rPh sb="0" eb="2">
      <t>リンリ</t>
    </rPh>
    <rPh sb="3" eb="4">
      <t>エ</t>
    </rPh>
    <rPh sb="7" eb="9">
      <t>カゾク</t>
    </rPh>
    <rPh sb="9" eb="11">
      <t>サイセイ</t>
    </rPh>
    <phoneticPr fontId="2"/>
  </si>
  <si>
    <t>山形県倫理法人会副会長　今田早百合氏</t>
    <rPh sb="0" eb="3">
      <t>ヤマガタケン</t>
    </rPh>
    <rPh sb="3" eb="5">
      <t>リンリ</t>
    </rPh>
    <rPh sb="5" eb="7">
      <t>ホウジン</t>
    </rPh>
    <rPh sb="7" eb="8">
      <t>カイ</t>
    </rPh>
    <rPh sb="8" eb="11">
      <t>フクカイチョウ</t>
    </rPh>
    <rPh sb="12" eb="14">
      <t>コンタ</t>
    </rPh>
    <rPh sb="14" eb="17">
      <t>サユリ</t>
    </rPh>
    <rPh sb="17" eb="18">
      <t>シ</t>
    </rPh>
    <phoneticPr fontId="2"/>
  </si>
  <si>
    <t>高知東倫理法人会　会長</t>
    <rPh sb="0" eb="2">
      <t>コウチ</t>
    </rPh>
    <rPh sb="2" eb="3">
      <t>ヒガシ</t>
    </rPh>
    <rPh sb="3" eb="5">
      <t>リンリ</t>
    </rPh>
    <rPh sb="5" eb="7">
      <t>ホウジン</t>
    </rPh>
    <rPh sb="7" eb="8">
      <t>カイ</t>
    </rPh>
    <rPh sb="9" eb="11">
      <t>カイチョウ</t>
    </rPh>
    <phoneticPr fontId="2"/>
  </si>
  <si>
    <t>毎月連続入会52ヵ月達成中</t>
    <rPh sb="0" eb="2">
      <t>マイツキ</t>
    </rPh>
    <rPh sb="2" eb="4">
      <t>レンゾク</t>
    </rPh>
    <rPh sb="4" eb="6">
      <t>ニュウカイ</t>
    </rPh>
    <rPh sb="9" eb="10">
      <t>ゲツ</t>
    </rPh>
    <rPh sb="10" eb="13">
      <t>タッセイチュウ</t>
    </rPh>
    <phoneticPr fontId="2"/>
  </si>
  <si>
    <t>久慈市準倫理法人会　監査</t>
    <rPh sb="0" eb="3">
      <t>クジシ</t>
    </rPh>
    <rPh sb="3" eb="4">
      <t>ジュン</t>
    </rPh>
    <rPh sb="4" eb="6">
      <t>リンリ</t>
    </rPh>
    <rPh sb="6" eb="8">
      <t>ホウジン</t>
    </rPh>
    <rPh sb="8" eb="9">
      <t>カイ</t>
    </rPh>
    <rPh sb="10" eb="12">
      <t>カンサ</t>
    </rPh>
    <phoneticPr fontId="2"/>
  </si>
  <si>
    <t>齋藤　豊氏</t>
    <rPh sb="0" eb="2">
      <t>サイトウ</t>
    </rPh>
    <rPh sb="3" eb="4">
      <t>ユタ</t>
    </rPh>
    <rPh sb="4" eb="5">
      <t>シ</t>
    </rPh>
    <phoneticPr fontId="2"/>
  </si>
  <si>
    <t>ロータリークラブとは</t>
    <phoneticPr fontId="2"/>
  </si>
  <si>
    <t>宮野　佑樹氏</t>
    <rPh sb="0" eb="2">
      <t>ミヤノ</t>
    </rPh>
    <rPh sb="3" eb="5">
      <t>ユウキ</t>
    </rPh>
    <rPh sb="5" eb="6">
      <t>シ</t>
    </rPh>
    <phoneticPr fontId="2"/>
  </si>
  <si>
    <t>今田　早百合氏</t>
    <rPh sb="0" eb="2">
      <t>コンタ</t>
    </rPh>
    <rPh sb="3" eb="6">
      <t>サユリ</t>
    </rPh>
    <rPh sb="6" eb="7">
      <t>シ</t>
    </rPh>
    <phoneticPr fontId="2"/>
  </si>
  <si>
    <t>池澤　まゆみ氏</t>
    <rPh sb="0" eb="2">
      <t>イケザワ</t>
    </rPh>
    <rPh sb="6" eb="7">
      <t>シ</t>
    </rPh>
    <phoneticPr fontId="2"/>
  </si>
  <si>
    <t>一関市倫理法人会　事務長</t>
    <rPh sb="0" eb="3">
      <t>イチノセキシ</t>
    </rPh>
    <rPh sb="3" eb="5">
      <t>リンリ</t>
    </rPh>
    <rPh sb="5" eb="8">
      <t>ホウジンカイ</t>
    </rPh>
    <rPh sb="9" eb="12">
      <t>ジムチョウ</t>
    </rPh>
    <phoneticPr fontId="2"/>
  </si>
  <si>
    <t>鈴木　正幸氏</t>
    <rPh sb="0" eb="2">
      <t>スズキ</t>
    </rPh>
    <rPh sb="3" eb="5">
      <t>マサユキ</t>
    </rPh>
    <rPh sb="5" eb="6">
      <t>シ</t>
    </rPh>
    <phoneticPr fontId="2"/>
  </si>
  <si>
    <t>奥州市倫理法人会　研修委員長</t>
    <rPh sb="0" eb="3">
      <t>オウシュウシ</t>
    </rPh>
    <rPh sb="3" eb="5">
      <t>リンリ</t>
    </rPh>
    <rPh sb="5" eb="8">
      <t>ホウジンカイ</t>
    </rPh>
    <rPh sb="9" eb="11">
      <t>ケンシュウ</t>
    </rPh>
    <rPh sb="11" eb="14">
      <t>イインチョウ</t>
    </rPh>
    <phoneticPr fontId="2"/>
  </si>
  <si>
    <t>佐藤　一磨氏</t>
    <rPh sb="0" eb="2">
      <t>サトウ</t>
    </rPh>
    <rPh sb="3" eb="5">
      <t>カズマ</t>
    </rPh>
    <rPh sb="5" eb="6">
      <t>シ</t>
    </rPh>
    <phoneticPr fontId="2"/>
  </si>
  <si>
    <t>花巻市倫理法人会　相談役</t>
    <rPh sb="0" eb="3">
      <t>ハナマキシ</t>
    </rPh>
    <rPh sb="3" eb="5">
      <t>リンリ</t>
    </rPh>
    <rPh sb="5" eb="8">
      <t>ホウジンカイ</t>
    </rPh>
    <rPh sb="9" eb="12">
      <t>ソウダンヤク</t>
    </rPh>
    <phoneticPr fontId="2"/>
  </si>
  <si>
    <t>佐藤　志津雄氏</t>
    <rPh sb="0" eb="2">
      <t>サトウ</t>
    </rPh>
    <rPh sb="3" eb="6">
      <t>シズオ</t>
    </rPh>
    <rPh sb="6" eb="7">
      <t>シ</t>
    </rPh>
    <phoneticPr fontId="2"/>
  </si>
  <si>
    <t>休会</t>
    <rPh sb="0" eb="2">
      <t>キュウカイ</t>
    </rPh>
    <phoneticPr fontId="2"/>
  </si>
  <si>
    <t>還暦起業パート2</t>
    <rPh sb="0" eb="2">
      <t>カンレキ</t>
    </rPh>
    <rPh sb="2" eb="4">
      <t>キギョウ</t>
    </rPh>
    <phoneticPr fontId="2"/>
  </si>
  <si>
    <t>西賜置倫理法人会　相談役</t>
    <rPh sb="0" eb="1">
      <t>ニシ</t>
    </rPh>
    <rPh sb="1" eb="2">
      <t>タマ</t>
    </rPh>
    <rPh sb="2" eb="3">
      <t>オ</t>
    </rPh>
    <rPh sb="3" eb="8">
      <t>リンリホウジンカイ</t>
    </rPh>
    <rPh sb="9" eb="12">
      <t>ソウダンヤク</t>
    </rPh>
    <phoneticPr fontId="2"/>
  </si>
  <si>
    <t>原　行雄氏</t>
    <rPh sb="0" eb="1">
      <t>ハラ</t>
    </rPh>
    <rPh sb="2" eb="4">
      <t>ユキオ</t>
    </rPh>
    <rPh sb="4" eb="5">
      <t>シ</t>
    </rPh>
    <phoneticPr fontId="2"/>
  </si>
  <si>
    <t>山内　道治氏</t>
    <rPh sb="0" eb="2">
      <t>ヤマウチ</t>
    </rPh>
    <rPh sb="3" eb="5">
      <t>ミチハル</t>
    </rPh>
    <rPh sb="5" eb="6">
      <t>シ</t>
    </rPh>
    <phoneticPr fontId="2"/>
  </si>
  <si>
    <t>子女名優</t>
    <rPh sb="0" eb="2">
      <t>シジョ</t>
    </rPh>
    <rPh sb="2" eb="4">
      <t>メイユウ</t>
    </rPh>
    <phoneticPr fontId="2"/>
  </si>
  <si>
    <t>岩手県倫理法人会　副会長</t>
    <rPh sb="0" eb="8">
      <t>イワテケンリンリホウジンカイ</t>
    </rPh>
    <rPh sb="9" eb="12">
      <t>フクカイチョウ</t>
    </rPh>
    <phoneticPr fontId="2"/>
  </si>
  <si>
    <t>遥葬祭-はるか-</t>
    <rPh sb="0" eb="1">
      <t>ハルカ</t>
    </rPh>
    <rPh sb="1" eb="3">
      <t>ソウサイ</t>
    </rPh>
    <phoneticPr fontId="2"/>
  </si>
  <si>
    <t>金野　幸永氏</t>
    <rPh sb="0" eb="2">
      <t>コンノ</t>
    </rPh>
    <rPh sb="3" eb="5">
      <t>コウエイ</t>
    </rPh>
    <rPh sb="5" eb="6">
      <t>シ</t>
    </rPh>
    <phoneticPr fontId="2"/>
  </si>
  <si>
    <t>役員リレースピーチ</t>
    <rPh sb="0" eb="2">
      <t>ヤクイン</t>
    </rPh>
    <phoneticPr fontId="2"/>
  </si>
  <si>
    <t>千田副会長・及川副専任幹事・佐藤事務長</t>
    <rPh sb="0" eb="2">
      <t>チダ</t>
    </rPh>
    <rPh sb="2" eb="5">
      <t>フクカイチョウ</t>
    </rPh>
    <rPh sb="6" eb="8">
      <t>オイカワ</t>
    </rPh>
    <rPh sb="8" eb="9">
      <t>フク</t>
    </rPh>
    <rPh sb="9" eb="11">
      <t>センニン</t>
    </rPh>
    <rPh sb="11" eb="13">
      <t>カンジ</t>
    </rPh>
    <rPh sb="14" eb="16">
      <t>サトウ</t>
    </rPh>
    <rPh sb="16" eb="18">
      <t>ジム</t>
    </rPh>
    <rPh sb="18" eb="19">
      <t>チョウ</t>
    </rPh>
    <phoneticPr fontId="2"/>
  </si>
  <si>
    <t>『　未定　』</t>
    <rPh sb="2" eb="4">
      <t>ミテイ</t>
    </rPh>
    <phoneticPr fontId="2"/>
  </si>
  <si>
    <t>『　人は出会いのために生きている　』</t>
    <rPh sb="2" eb="3">
      <t>ヒト</t>
    </rPh>
    <rPh sb="4" eb="6">
      <t>デア</t>
    </rPh>
    <rPh sb="11" eb="12">
      <t>イ</t>
    </rPh>
    <phoneticPr fontId="2"/>
  </si>
  <si>
    <t>北海道倫理法人会　相談役</t>
    <rPh sb="0" eb="3">
      <t>ホッカイドウ</t>
    </rPh>
    <rPh sb="3" eb="5">
      <t>リンリ</t>
    </rPh>
    <rPh sb="5" eb="8">
      <t>ホウジンカイ</t>
    </rPh>
    <rPh sb="9" eb="11">
      <t>ソウダン</t>
    </rPh>
    <rPh sb="11" eb="12">
      <t>ヤク</t>
    </rPh>
    <phoneticPr fontId="2"/>
  </si>
  <si>
    <t>堀田　昌資氏</t>
    <rPh sb="0" eb="2">
      <t>ホリタ</t>
    </rPh>
    <rPh sb="3" eb="4">
      <t>マサシ</t>
    </rPh>
    <rPh sb="4" eb="5">
      <t>シ</t>
    </rPh>
    <phoneticPr fontId="2"/>
  </si>
  <si>
    <t>【奥州市】経営者のつどい</t>
    <rPh sb="1" eb="3">
      <t>オウシュウ</t>
    </rPh>
    <rPh sb="3" eb="4">
      <t>シ</t>
    </rPh>
    <rPh sb="5" eb="8">
      <t>ケイエイシャ</t>
    </rPh>
    <phoneticPr fontId="2"/>
  </si>
  <si>
    <t>北海道倫理法人会　相談役　堀田昌資氏</t>
    <rPh sb="0" eb="3">
      <t>ホッカイドウ</t>
    </rPh>
    <rPh sb="3" eb="5">
      <t>リンリ</t>
    </rPh>
    <rPh sb="5" eb="8">
      <t>ホウジンカイ</t>
    </rPh>
    <rPh sb="9" eb="12">
      <t>ソウダンヤク</t>
    </rPh>
    <rPh sb="13" eb="15">
      <t>ホッタ</t>
    </rPh>
    <rPh sb="15" eb="16">
      <t>マサ</t>
    </rPh>
    <rPh sb="16" eb="17">
      <t>シ</t>
    </rPh>
    <rPh sb="17" eb="18">
      <t>シ</t>
    </rPh>
    <phoneticPr fontId="2"/>
  </si>
  <si>
    <t>一関市倫理法人会　MS副委員長</t>
    <rPh sb="0" eb="1">
      <t>イチ</t>
    </rPh>
    <rPh sb="1" eb="2">
      <t>セキ</t>
    </rPh>
    <rPh sb="2" eb="3">
      <t>シ</t>
    </rPh>
    <rPh sb="3" eb="5">
      <t>リンリ</t>
    </rPh>
    <rPh sb="5" eb="7">
      <t>ホウジン</t>
    </rPh>
    <rPh sb="7" eb="8">
      <t>カイ</t>
    </rPh>
    <rPh sb="11" eb="15">
      <t>フクイインチョウ</t>
    </rPh>
    <phoneticPr fontId="2"/>
  </si>
  <si>
    <t>菅原　行奈氏</t>
    <rPh sb="0" eb="2">
      <t>スガワラ</t>
    </rPh>
    <rPh sb="3" eb="5">
      <t>ギョウナ</t>
    </rPh>
    <rPh sb="5" eb="6">
      <t>シ</t>
    </rPh>
    <phoneticPr fontId="2"/>
  </si>
  <si>
    <t>奥州市倫理法人会　専任幹事</t>
    <rPh sb="0" eb="3">
      <t>オウシュウシ</t>
    </rPh>
    <rPh sb="3" eb="5">
      <t>リンリ</t>
    </rPh>
    <rPh sb="5" eb="7">
      <t>ホウジン</t>
    </rPh>
    <rPh sb="7" eb="8">
      <t>カイ</t>
    </rPh>
    <rPh sb="9" eb="11">
      <t>センニン</t>
    </rPh>
    <rPh sb="11" eb="13">
      <t>カンジ</t>
    </rPh>
    <phoneticPr fontId="2"/>
  </si>
  <si>
    <t>及川　健氏</t>
    <rPh sb="0" eb="2">
      <t>オイカワ</t>
    </rPh>
    <rPh sb="3" eb="4">
      <t>ケン</t>
    </rPh>
    <rPh sb="4" eb="5">
      <t>シ</t>
    </rPh>
    <phoneticPr fontId="2"/>
  </si>
  <si>
    <t>【盛岡みなみ】経営者のつどい　クリエイトビル4階</t>
    <rPh sb="1" eb="3">
      <t>モリオカ</t>
    </rPh>
    <rPh sb="7" eb="10">
      <t>ケイエイシャ</t>
    </rPh>
    <rPh sb="23" eb="24">
      <t>カイ</t>
    </rPh>
    <phoneticPr fontId="2"/>
  </si>
  <si>
    <t>【北上市】経営者のつどい</t>
    <rPh sb="1" eb="3">
      <t>キタカミ</t>
    </rPh>
    <rPh sb="3" eb="4">
      <t>シ</t>
    </rPh>
    <rPh sb="5" eb="8">
      <t>ケイエイシャ</t>
    </rPh>
    <phoneticPr fontId="2"/>
  </si>
  <si>
    <t>【久慈市】経営者のつどい</t>
    <rPh sb="1" eb="4">
      <t>クジシ</t>
    </rPh>
    <rPh sb="5" eb="8">
      <t>ケイエイシャ</t>
    </rPh>
    <phoneticPr fontId="2"/>
  </si>
  <si>
    <t>「受け容れる」</t>
    <rPh sb="1" eb="2">
      <t>ウ</t>
    </rPh>
    <rPh sb="3" eb="4">
      <t>イ</t>
    </rPh>
    <phoneticPr fontId="2"/>
  </si>
  <si>
    <t>岩手県倫理法人会　相談役</t>
    <rPh sb="0" eb="3">
      <t>イワテケン</t>
    </rPh>
    <rPh sb="3" eb="8">
      <t>リンリホウジンカイ</t>
    </rPh>
    <rPh sb="9" eb="12">
      <t>ソウダンヤク</t>
    </rPh>
    <phoneticPr fontId="2"/>
  </si>
  <si>
    <t>佐々木　勝智氏</t>
    <rPh sb="0" eb="3">
      <t>ササキ</t>
    </rPh>
    <rPh sb="4" eb="5">
      <t>カツ</t>
    </rPh>
    <rPh sb="5" eb="6">
      <t>トモ</t>
    </rPh>
    <rPh sb="6" eb="7">
      <t>シ</t>
    </rPh>
    <phoneticPr fontId="2"/>
  </si>
  <si>
    <t>「活力朝礼は企業繁栄のもと」</t>
    <rPh sb="1" eb="3">
      <t>カツリョク</t>
    </rPh>
    <rPh sb="3" eb="5">
      <t>チョウレイ</t>
    </rPh>
    <rPh sb="6" eb="8">
      <t>キギョウ</t>
    </rPh>
    <rPh sb="8" eb="10">
      <t>ハンエイ</t>
    </rPh>
    <phoneticPr fontId="2"/>
  </si>
  <si>
    <t>未定</t>
    <rPh sb="0" eb="2">
      <t>ミテイ</t>
    </rPh>
    <phoneticPr fontId="2"/>
  </si>
  <si>
    <t>盛岡市倫理法人会　普及拡大委員長</t>
    <rPh sb="0" eb="3">
      <t>モリオカシ</t>
    </rPh>
    <rPh sb="3" eb="5">
      <t>リンリ</t>
    </rPh>
    <rPh sb="5" eb="7">
      <t>ホウジン</t>
    </rPh>
    <rPh sb="7" eb="8">
      <t>カイ</t>
    </rPh>
    <rPh sb="9" eb="11">
      <t>フキュウ</t>
    </rPh>
    <rPh sb="11" eb="13">
      <t>カクダイ</t>
    </rPh>
    <rPh sb="13" eb="16">
      <t>イインチョウ</t>
    </rPh>
    <phoneticPr fontId="2"/>
  </si>
  <si>
    <t>吉田　伸一氏</t>
    <rPh sb="0" eb="2">
      <t>ヨシダ</t>
    </rPh>
    <rPh sb="3" eb="5">
      <t>シンイチ</t>
    </rPh>
    <rPh sb="5" eb="6">
      <t>シ</t>
    </rPh>
    <phoneticPr fontId="2"/>
  </si>
  <si>
    <t>笑顔・元気・勇気</t>
    <rPh sb="0" eb="2">
      <t>エガオ</t>
    </rPh>
    <rPh sb="3" eb="5">
      <t>ゲンキ</t>
    </rPh>
    <rPh sb="6" eb="8">
      <t>ユウキ</t>
    </rPh>
    <phoneticPr fontId="2"/>
  </si>
  <si>
    <t>休会</t>
    <rPh sb="0" eb="2">
      <t>キュウカイ</t>
    </rPh>
    <phoneticPr fontId="2"/>
  </si>
  <si>
    <t>原田　善征氏</t>
    <phoneticPr fontId="2"/>
  </si>
  <si>
    <t>「感受性が運命を変える」</t>
    <phoneticPr fontId="2"/>
  </si>
  <si>
    <t>【遠野市】倫理経営基礎講座　第９講</t>
    <rPh sb="1" eb="4">
      <t>トオノシ</t>
    </rPh>
    <rPh sb="5" eb="7">
      <t>リンリ</t>
    </rPh>
    <rPh sb="7" eb="9">
      <t>ケイエイ</t>
    </rPh>
    <rPh sb="9" eb="11">
      <t>キソ</t>
    </rPh>
    <rPh sb="11" eb="13">
      <t>コウザ</t>
    </rPh>
    <rPh sb="14" eb="15">
      <t>ダイ</t>
    </rPh>
    <rPh sb="16" eb="17">
      <t>コウ</t>
    </rPh>
    <phoneticPr fontId="2"/>
  </si>
  <si>
    <t>(一社）倫理研究所　法人アドバイザー　原田善征氏</t>
    <rPh sb="1" eb="3">
      <t>イッシャ</t>
    </rPh>
    <rPh sb="4" eb="6">
      <t>リンリ</t>
    </rPh>
    <rPh sb="6" eb="8">
      <t>ケンキュウ</t>
    </rPh>
    <rPh sb="8" eb="9">
      <t>ショ</t>
    </rPh>
    <rPh sb="10" eb="12">
      <t>ホウジン</t>
    </rPh>
    <rPh sb="19" eb="21">
      <t>ハラダ</t>
    </rPh>
    <rPh sb="21" eb="22">
      <t>ゼン</t>
    </rPh>
    <rPh sb="22" eb="23">
      <t>セイ</t>
    </rPh>
    <rPh sb="23" eb="24">
      <t>シ</t>
    </rPh>
    <phoneticPr fontId="2"/>
  </si>
  <si>
    <t>(一社）倫理研究所　法人アドバイザー</t>
    <rPh sb="1" eb="3">
      <t>イッシャ</t>
    </rPh>
    <rPh sb="4" eb="6">
      <t>リンリ</t>
    </rPh>
    <rPh sb="6" eb="8">
      <t>ケンキュウ</t>
    </rPh>
    <rPh sb="8" eb="9">
      <t>ショ</t>
    </rPh>
    <phoneticPr fontId="2"/>
  </si>
  <si>
    <t>久慈市準倫理法人会　会長</t>
    <phoneticPr fontId="2"/>
  </si>
  <si>
    <t>佐々木　正則氏</t>
    <rPh sb="6" eb="7">
      <t>シ</t>
    </rPh>
    <phoneticPr fontId="2"/>
  </si>
  <si>
    <t>『「黒い羊」を追い出すな』　～倫理経営への挑戦～</t>
  </si>
  <si>
    <t>那須野ケ原中央倫理法人会　相談役</t>
    <rPh sb="0" eb="2">
      <t>ナス</t>
    </rPh>
    <rPh sb="2" eb="3">
      <t>ノ</t>
    </rPh>
    <rPh sb="4" eb="5">
      <t>ハラ</t>
    </rPh>
    <rPh sb="5" eb="7">
      <t>チュウオウ</t>
    </rPh>
    <rPh sb="7" eb="9">
      <t>リンリ</t>
    </rPh>
    <rPh sb="9" eb="12">
      <t>ホウジンカイ</t>
    </rPh>
    <rPh sb="13" eb="16">
      <t>ソウダンヤク</t>
    </rPh>
    <phoneticPr fontId="2"/>
  </si>
  <si>
    <t>【宮古市】経営者のつどい</t>
    <rPh sb="1" eb="4">
      <t>ミヤコシ</t>
    </rPh>
    <rPh sb="5" eb="8">
      <t>ケイエイシャ</t>
    </rPh>
    <phoneticPr fontId="2"/>
  </si>
  <si>
    <t>槐　清治氏</t>
    <rPh sb="0" eb="1">
      <t>サイカチ</t>
    </rPh>
    <rPh sb="2" eb="4">
      <t>セイジ</t>
    </rPh>
    <rPh sb="4" eb="5">
      <t>シ</t>
    </rPh>
    <phoneticPr fontId="2"/>
  </si>
  <si>
    <t>那須野ケ原中央倫理法人会　相談役　槐清治氏</t>
    <rPh sb="0" eb="2">
      <t>ナス</t>
    </rPh>
    <rPh sb="2" eb="3">
      <t>ノ</t>
    </rPh>
    <rPh sb="4" eb="5">
      <t>ハラ</t>
    </rPh>
    <rPh sb="5" eb="7">
      <t>チュウオウ</t>
    </rPh>
    <rPh sb="7" eb="9">
      <t>リンリ</t>
    </rPh>
    <rPh sb="9" eb="12">
      <t>ホウジンカイ</t>
    </rPh>
    <rPh sb="13" eb="16">
      <t>ソウダンヤク</t>
    </rPh>
    <rPh sb="17" eb="18">
      <t>エンジュ</t>
    </rPh>
    <rPh sb="18" eb="20">
      <t>キヨハル</t>
    </rPh>
    <rPh sb="20" eb="21">
      <t>シ</t>
    </rPh>
    <phoneticPr fontId="2"/>
  </si>
  <si>
    <t>花巻市倫理法人会　</t>
    <rPh sb="0" eb="3">
      <t>ハナマキシ</t>
    </rPh>
    <rPh sb="3" eb="5">
      <t>リンリ</t>
    </rPh>
    <rPh sb="5" eb="8">
      <t>ホウジンカイ</t>
    </rPh>
    <phoneticPr fontId="2"/>
  </si>
  <si>
    <t>研修委員会主催</t>
    <rPh sb="0" eb="2">
      <t>ケンシュウ</t>
    </rPh>
    <rPh sb="2" eb="5">
      <t>イインカイ</t>
    </rPh>
    <rPh sb="5" eb="7">
      <t>シュサイ</t>
    </rPh>
    <phoneticPr fontId="2"/>
  </si>
  <si>
    <t>純粋倫理とは</t>
    <rPh sb="0" eb="2">
      <t>ジュンスイ</t>
    </rPh>
    <rPh sb="2" eb="4">
      <t>リンリ</t>
    </rPh>
    <phoneticPr fontId="2"/>
  </si>
  <si>
    <t>北上市倫理法人会　会員</t>
    <rPh sb="0" eb="3">
      <t>キタカミシ</t>
    </rPh>
    <rPh sb="3" eb="5">
      <t>リンリ</t>
    </rPh>
    <rPh sb="5" eb="8">
      <t>ホウジンカイ</t>
    </rPh>
    <rPh sb="9" eb="11">
      <t>カイイン</t>
    </rPh>
    <phoneticPr fontId="2"/>
  </si>
  <si>
    <t>常に岐路に立つ　運命自招</t>
    <rPh sb="0" eb="1">
      <t>ツネ</t>
    </rPh>
    <rPh sb="2" eb="4">
      <t>キロ</t>
    </rPh>
    <rPh sb="5" eb="6">
      <t>タ</t>
    </rPh>
    <rPh sb="8" eb="10">
      <t>ウンメイ</t>
    </rPh>
    <rPh sb="10" eb="12">
      <t>ジショウ</t>
    </rPh>
    <phoneticPr fontId="2"/>
  </si>
  <si>
    <t>齋藤　利衛門氏</t>
    <phoneticPr fontId="2"/>
  </si>
  <si>
    <t>100日実践のすすめ</t>
    <rPh sb="3" eb="4">
      <t>ニチ</t>
    </rPh>
    <rPh sb="4" eb="6">
      <t>ジッセン</t>
    </rPh>
    <phoneticPr fontId="2"/>
  </si>
  <si>
    <t>遠藤　哲也氏</t>
    <rPh sb="0" eb="2">
      <t>エンドウ</t>
    </rPh>
    <rPh sb="3" eb="5">
      <t>テツヤ</t>
    </rPh>
    <rPh sb="5" eb="6">
      <t>シ</t>
    </rPh>
    <phoneticPr fontId="2"/>
  </si>
  <si>
    <t>準備中</t>
    <rPh sb="0" eb="3">
      <t>ジュンビチュウ</t>
    </rPh>
    <phoneticPr fontId="2"/>
  </si>
  <si>
    <t>【花巻市】経営者のつどい</t>
    <rPh sb="1" eb="4">
      <t>ハナマキシ</t>
    </rPh>
    <rPh sb="5" eb="8">
      <t>ケイエイシャ</t>
    </rPh>
    <phoneticPr fontId="2"/>
  </si>
  <si>
    <t>北海道倫理法人会　副幹事長　田村健一氏</t>
    <rPh sb="0" eb="3">
      <t>ホッカイドウ</t>
    </rPh>
    <rPh sb="3" eb="5">
      <t>リンリ</t>
    </rPh>
    <rPh sb="5" eb="8">
      <t>ホウジンカイ</t>
    </rPh>
    <rPh sb="9" eb="10">
      <t>フク</t>
    </rPh>
    <rPh sb="10" eb="12">
      <t>カンジ</t>
    </rPh>
    <rPh sb="12" eb="13">
      <t>チョウ</t>
    </rPh>
    <rPh sb="14" eb="16">
      <t>タムラ</t>
    </rPh>
    <rPh sb="16" eb="18">
      <t>ケンイチ</t>
    </rPh>
    <rPh sb="18" eb="19">
      <t>シ</t>
    </rPh>
    <phoneticPr fontId="2"/>
  </si>
  <si>
    <t>北海道倫理法人会　副幹事長</t>
    <rPh sb="0" eb="3">
      <t>ホッカイドウ</t>
    </rPh>
    <rPh sb="3" eb="5">
      <t>リンリ</t>
    </rPh>
    <rPh sb="5" eb="8">
      <t>ホウジンカイ</t>
    </rPh>
    <rPh sb="9" eb="13">
      <t>フクカンジチョウ</t>
    </rPh>
    <phoneticPr fontId="2"/>
  </si>
  <si>
    <t>田村　健一氏</t>
    <rPh sb="0" eb="2">
      <t>タムラ</t>
    </rPh>
    <rPh sb="3" eb="5">
      <t>ケンイチ</t>
    </rPh>
    <rPh sb="5" eb="6">
      <t>シ</t>
    </rPh>
    <phoneticPr fontId="2"/>
  </si>
  <si>
    <t>岩手県倫理法人会　女性副委員長</t>
    <rPh sb="0" eb="3">
      <t>イワテケン</t>
    </rPh>
    <rPh sb="3" eb="5">
      <t>リンリ</t>
    </rPh>
    <rPh sb="5" eb="8">
      <t>ホウジンカイ</t>
    </rPh>
    <rPh sb="9" eb="11">
      <t>ジョセイ</t>
    </rPh>
    <rPh sb="11" eb="12">
      <t>フク</t>
    </rPh>
    <rPh sb="12" eb="15">
      <t>イインチョウ</t>
    </rPh>
    <phoneticPr fontId="2"/>
  </si>
  <si>
    <t>髙橋　幸也氏</t>
    <rPh sb="0" eb="2">
      <t>タカハシ</t>
    </rPh>
    <rPh sb="3" eb="4">
      <t>シアワ</t>
    </rPh>
    <rPh sb="4" eb="5">
      <t>ナリ</t>
    </rPh>
    <rPh sb="5" eb="6">
      <t>シ</t>
    </rPh>
    <phoneticPr fontId="2"/>
  </si>
  <si>
    <t>未定</t>
    <rPh sb="0" eb="2">
      <t>ミテイ</t>
    </rPh>
    <phoneticPr fontId="2"/>
  </si>
  <si>
    <t>人間は食べたものと出会った言葉でできている</t>
    <rPh sb="0" eb="2">
      <t>ニンゲン</t>
    </rPh>
    <rPh sb="3" eb="4">
      <t>タ</t>
    </rPh>
    <rPh sb="9" eb="11">
      <t>デア</t>
    </rPh>
    <rPh sb="13" eb="15">
      <t>コトバ</t>
    </rPh>
    <phoneticPr fontId="2"/>
  </si>
  <si>
    <t>岩手県倫理法人会　広報副委員長</t>
    <rPh sb="0" eb="3">
      <t>イワテケン</t>
    </rPh>
    <rPh sb="3" eb="5">
      <t>リンリ</t>
    </rPh>
    <rPh sb="5" eb="8">
      <t>ホウジンカイ</t>
    </rPh>
    <rPh sb="9" eb="11">
      <t>コウホウ</t>
    </rPh>
    <rPh sb="11" eb="15">
      <t>フクイインチョウ</t>
    </rPh>
    <phoneticPr fontId="2"/>
  </si>
  <si>
    <t>秋田県由利本荘倫理法人会　専任幹事</t>
    <rPh sb="0" eb="12">
      <t>アキタケンユリホンジョウリンリホウジンカイ</t>
    </rPh>
    <rPh sb="13" eb="15">
      <t>センニン</t>
    </rPh>
    <rPh sb="15" eb="17">
      <t>カンジ</t>
    </rPh>
    <phoneticPr fontId="2"/>
  </si>
  <si>
    <t>秋田県由利本荘倫理法人会　専任幹事　堀茂氏</t>
    <rPh sb="0" eb="3">
      <t>アキタケン</t>
    </rPh>
    <rPh sb="3" eb="7">
      <t>ユリホンジョウ</t>
    </rPh>
    <rPh sb="7" eb="9">
      <t>リンリ</t>
    </rPh>
    <rPh sb="9" eb="11">
      <t>ホウジン</t>
    </rPh>
    <rPh sb="11" eb="12">
      <t>カイ</t>
    </rPh>
    <rPh sb="13" eb="15">
      <t>センニン</t>
    </rPh>
    <rPh sb="15" eb="17">
      <t>カンジ</t>
    </rPh>
    <rPh sb="18" eb="19">
      <t>ホリ</t>
    </rPh>
    <rPh sb="19" eb="20">
      <t>シゲル</t>
    </rPh>
    <rPh sb="20" eb="21">
      <t>シ</t>
    </rPh>
    <phoneticPr fontId="2"/>
  </si>
  <si>
    <t>休止</t>
    <rPh sb="0" eb="2">
      <t>キュウシ</t>
    </rPh>
    <phoneticPr fontId="2"/>
  </si>
  <si>
    <t>【盛岡市】アートホテル盛岡　【ＺＯＯＭ】</t>
    <rPh sb="1" eb="3">
      <t>モリオカ</t>
    </rPh>
    <rPh sb="3" eb="4">
      <t>シ</t>
    </rPh>
    <rPh sb="11" eb="13">
      <t>モリオカ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</si>
</sst>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quot;年&quot;"/>
    <numFmt numFmtId="177" formatCode="#\ &quot;月&quot;"/>
    <numFmt numFmtId="178" formatCode="yyyy/mm/dd"/>
    <numFmt numFmtId="179" formatCode="d"/>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1"/>
      <name val="Impact"/>
      <family val="2"/>
    </font>
    <font>
      <sz val="22"/>
      <name val="Impact"/>
      <family val="2"/>
    </font>
    <font>
      <sz val="9"/>
      <color indexed="81"/>
      <name val="ＭＳ Ｐゴシック"/>
      <family val="3"/>
      <charset val="128"/>
    </font>
    <font>
      <b/>
      <sz val="9"/>
      <color indexed="81"/>
      <name val="ＭＳ Ｐゴシック"/>
      <family val="3"/>
      <charset val="128"/>
    </font>
    <font>
      <sz val="9"/>
      <name val="ＭＳ Ｐゴシック"/>
      <family val="3"/>
      <charset val="128"/>
    </font>
    <font>
      <b/>
      <sz val="9"/>
      <name val="ＭＳ Ｐゴシック"/>
      <family val="3"/>
      <charset val="128"/>
    </font>
    <font>
      <b/>
      <sz val="11"/>
      <name val="ＭＳ Ｐゴシック"/>
      <family val="3"/>
      <charset val="128"/>
    </font>
    <font>
      <u/>
      <sz val="11"/>
      <color indexed="12"/>
      <name val="ＭＳ Ｐゴシック"/>
      <family val="3"/>
      <charset val="128"/>
    </font>
    <font>
      <u/>
      <sz val="11"/>
      <color indexed="23"/>
      <name val="ＭＳ Ｐゴシック"/>
      <family val="3"/>
      <charset val="128"/>
    </font>
    <font>
      <sz val="12"/>
      <name val="Impact"/>
      <family val="2"/>
    </font>
    <font>
      <sz val="10"/>
      <color indexed="23"/>
      <name val="ＭＳ Ｐゴシック"/>
      <family val="3"/>
      <charset val="128"/>
    </font>
    <font>
      <sz val="10"/>
      <name val="ＭＳ Ｐゴシック"/>
      <family val="3"/>
      <charset val="128"/>
    </font>
    <font>
      <sz val="11"/>
      <color indexed="23"/>
      <name val="ＭＳ Ｐゴシック"/>
      <family val="3"/>
      <charset val="128"/>
    </font>
    <font>
      <u/>
      <sz val="11"/>
      <name val="ＭＳ Ｐゴシック"/>
      <family val="3"/>
      <charset val="128"/>
    </font>
    <font>
      <b/>
      <u/>
      <sz val="11"/>
      <color indexed="12"/>
      <name val="ＭＳ Ｐゴシック"/>
      <family val="3"/>
      <charset val="128"/>
    </font>
    <font>
      <sz val="18"/>
      <color indexed="54"/>
      <name val="ＭＳ Ｐゴシック"/>
      <family val="3"/>
      <charset val="128"/>
    </font>
    <font>
      <sz val="11"/>
      <color theme="1" tint="0.499984740745262"/>
      <name val="ＭＳ Ｐゴシック"/>
      <family val="3"/>
      <charset val="128"/>
    </font>
    <font>
      <sz val="11"/>
      <name val="HGP創英角ｺﾞｼｯｸUB"/>
      <family val="3"/>
      <charset val="128"/>
    </font>
    <font>
      <sz val="28"/>
      <name val="HGP創英角ｺﾞｼｯｸUB"/>
      <family val="3"/>
      <charset val="128"/>
    </font>
    <font>
      <sz val="28"/>
      <name val="Impact"/>
      <family val="2"/>
    </font>
    <font>
      <sz val="18"/>
      <name val="Impact"/>
      <family val="2"/>
    </font>
    <font>
      <sz val="18"/>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sz val="12"/>
      <color indexed="23"/>
      <name val="ＭＳ Ｐゴシック"/>
      <family val="3"/>
      <charset val="128"/>
    </font>
    <font>
      <sz val="14"/>
      <color indexed="23"/>
      <name val="ＭＳ Ｐゴシック"/>
      <family val="3"/>
      <charset val="128"/>
    </font>
    <font>
      <sz val="14"/>
      <color theme="0" tint="-0.249977111117893"/>
      <name val="ＭＳ Ｐゴシック"/>
      <family val="3"/>
      <charset val="128"/>
    </font>
    <font>
      <sz val="16"/>
      <name val="Impact"/>
      <family val="2"/>
    </font>
  </fonts>
  <fills count="23">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48"/>
        <bgColor indexed="64"/>
      </patternFill>
    </fill>
    <fill>
      <patternFill patternType="solid">
        <fgColor indexed="9"/>
        <bgColor indexed="64"/>
      </patternFill>
    </fill>
    <fill>
      <patternFill patternType="solid">
        <fgColor indexed="22"/>
        <bgColor indexed="64"/>
      </patternFill>
    </fill>
    <fill>
      <patternFill patternType="solid">
        <fgColor indexed="2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ACB5F6"/>
        <bgColor indexed="64"/>
      </patternFill>
    </fill>
    <fill>
      <patternFill patternType="solid">
        <fgColor rgb="FF89DBCB"/>
        <bgColor indexed="64"/>
      </patternFill>
    </fill>
    <fill>
      <patternFill patternType="solid">
        <fgColor rgb="FF85DF85"/>
        <bgColor indexed="64"/>
      </patternFill>
    </fill>
    <fill>
      <patternFill patternType="solid">
        <fgColor rgb="FFE9A26D"/>
        <bgColor indexed="64"/>
      </patternFill>
    </fill>
    <fill>
      <patternFill patternType="solid">
        <fgColor rgb="FFC6E6A2"/>
        <bgColor indexed="64"/>
      </patternFill>
    </fill>
    <fill>
      <patternFill patternType="solid">
        <fgColor rgb="FFFFFF8B"/>
        <bgColor indexed="64"/>
      </patternFill>
    </fill>
    <fill>
      <patternFill patternType="solid">
        <fgColor rgb="FFBBD9FB"/>
        <bgColor indexed="64"/>
      </patternFill>
    </fill>
    <fill>
      <patternFill patternType="solid">
        <fgColor rgb="FF57BAF7"/>
        <bgColor indexed="64"/>
      </patternFill>
    </fill>
    <fill>
      <patternFill patternType="solid">
        <fgColor rgb="FFF2E4A8"/>
        <bgColor indexed="64"/>
      </patternFill>
    </fill>
    <fill>
      <patternFill patternType="solid">
        <fgColor rgb="FFE8CEE9"/>
        <bgColor indexed="64"/>
      </patternFill>
    </fill>
    <fill>
      <patternFill patternType="solid">
        <fgColor theme="2" tint="-9.9948118533890809E-2"/>
        <bgColor indexed="64"/>
      </patternFill>
    </fill>
    <fill>
      <patternFill patternType="solid">
        <fgColor rgb="FFF4F785"/>
        <bgColor indexed="64"/>
      </patternFill>
    </fill>
    <fill>
      <patternFill patternType="solid">
        <fgColor rgb="FFD0E0F4"/>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hair">
        <color indexed="64"/>
      </bottom>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213">
    <xf numFmtId="0" fontId="0" fillId="0" borderId="0" xfId="0">
      <alignment vertical="center"/>
    </xf>
    <xf numFmtId="176" fontId="4" fillId="0" borderId="0" xfId="0" applyNumberFormat="1" applyFont="1">
      <alignment vertical="center"/>
    </xf>
    <xf numFmtId="0" fontId="0" fillId="0" borderId="1" xfId="0" applyBorder="1">
      <alignment vertical="center"/>
    </xf>
    <xf numFmtId="0" fontId="0" fillId="2" borderId="1" xfId="0" applyFill="1" applyBorder="1">
      <alignment vertical="center"/>
    </xf>
    <xf numFmtId="0" fontId="0" fillId="0" borderId="0" xfId="0" applyFill="1">
      <alignment vertical="center"/>
    </xf>
    <xf numFmtId="0" fontId="0" fillId="2" borderId="1" xfId="0" applyFill="1" applyBorder="1" applyAlignment="1">
      <alignment horizontal="center" vertical="center"/>
    </xf>
    <xf numFmtId="0" fontId="0" fillId="0" borderId="2" xfId="0" applyBorder="1">
      <alignment vertical="center"/>
    </xf>
    <xf numFmtId="0" fontId="0" fillId="0" borderId="0"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3" fillId="0" borderId="9" xfId="0" applyFont="1" applyBorder="1">
      <alignment vertical="center"/>
    </xf>
    <xf numFmtId="0" fontId="0" fillId="0" borderId="1" xfId="0" applyBorder="1" applyAlignment="1" applyProtection="1">
      <alignment horizontal="center" vertical="center"/>
      <protection locked="0"/>
    </xf>
    <xf numFmtId="176" fontId="4" fillId="0" borderId="0" xfId="0" applyNumberFormat="1" applyFont="1" applyProtection="1">
      <alignment vertical="center"/>
      <protection locked="0"/>
    </xf>
    <xf numFmtId="0" fontId="7" fillId="0" borderId="0" xfId="0" applyFont="1">
      <alignment vertical="center"/>
    </xf>
    <xf numFmtId="0" fontId="7" fillId="0" borderId="0" xfId="0" applyFont="1" applyAlignment="1">
      <alignment horizontal="center" vertical="center"/>
    </xf>
    <xf numFmtId="178" fontId="7" fillId="0" borderId="10" xfId="0" applyNumberFormat="1" applyFont="1" applyBorder="1" applyAlignment="1">
      <alignment horizontal="center" vertical="center"/>
    </xf>
    <xf numFmtId="178" fontId="7" fillId="0" borderId="0" xfId="0" applyNumberFormat="1" applyFont="1" applyAlignment="1">
      <alignment horizontal="center" vertical="center"/>
    </xf>
    <xf numFmtId="49" fontId="7" fillId="0" borderId="0" xfId="0" applyNumberFormat="1" applyFont="1">
      <alignment vertical="center"/>
    </xf>
    <xf numFmtId="49" fontId="7" fillId="0" borderId="0" xfId="0" applyNumberFormat="1" applyFont="1" applyAlignment="1">
      <alignment horizontal="center" vertical="center"/>
    </xf>
    <xf numFmtId="38" fontId="7" fillId="0" borderId="0" xfId="2" applyFont="1" applyAlignment="1">
      <alignment horizontal="right" vertical="center"/>
    </xf>
    <xf numFmtId="38" fontId="7" fillId="0" borderId="10" xfId="2" applyFont="1" applyBorder="1" applyAlignment="1" applyProtection="1">
      <alignment horizontal="right" vertical="center"/>
      <protection locked="0"/>
    </xf>
    <xf numFmtId="49" fontId="7" fillId="0" borderId="10" xfId="0" applyNumberFormat="1" applyFont="1" applyBorder="1" applyProtection="1">
      <alignment vertical="center"/>
      <protection locked="0"/>
    </xf>
    <xf numFmtId="49" fontId="7" fillId="0" borderId="10" xfId="0" applyNumberFormat="1" applyFont="1" applyBorder="1" applyAlignment="1" applyProtection="1">
      <alignment horizontal="center" vertical="center"/>
      <protection locked="0"/>
    </xf>
    <xf numFmtId="0" fontId="7" fillId="0" borderId="11" xfId="0" applyFont="1" applyBorder="1" applyAlignment="1">
      <alignment horizontal="center" vertical="center"/>
    </xf>
    <xf numFmtId="38" fontId="8" fillId="3" borderId="1" xfId="2" applyFont="1" applyFill="1" applyBorder="1" applyAlignment="1">
      <alignment horizontal="center" vertical="center"/>
    </xf>
    <xf numFmtId="178" fontId="8" fillId="3" borderId="1" xfId="0" applyNumberFormat="1" applyFont="1" applyFill="1" applyBorder="1" applyAlignment="1">
      <alignment horizontal="center" vertical="center"/>
    </xf>
    <xf numFmtId="0" fontId="8" fillId="3" borderId="1" xfId="0" applyFont="1" applyFill="1" applyBorder="1" applyAlignment="1">
      <alignment horizontal="center" vertical="center"/>
    </xf>
    <xf numFmtId="49" fontId="8" fillId="3" borderId="1" xfId="0" applyNumberFormat="1" applyFont="1" applyFill="1" applyBorder="1" applyAlignment="1">
      <alignment horizontal="center" vertical="center"/>
    </xf>
    <xf numFmtId="177" fontId="4" fillId="0" borderId="0" xfId="0" applyNumberFormat="1" applyFont="1" applyAlignment="1" applyProtection="1">
      <alignment horizontal="center" vertical="center"/>
      <protection locked="0"/>
    </xf>
    <xf numFmtId="38" fontId="7" fillId="3" borderId="8" xfId="2" applyFont="1" applyFill="1" applyBorder="1" applyAlignment="1">
      <alignment horizontal="center" vertical="center"/>
    </xf>
    <xf numFmtId="38" fontId="7" fillId="3" borderId="9" xfId="2" applyFont="1" applyFill="1" applyBorder="1" applyAlignment="1">
      <alignment horizontal="left" vertical="center"/>
    </xf>
    <xf numFmtId="38" fontId="7" fillId="0" borderId="0" xfId="2" applyFont="1" applyBorder="1" applyAlignment="1" applyProtection="1">
      <alignment horizontal="right" vertical="center"/>
      <protection locked="0"/>
    </xf>
    <xf numFmtId="178" fontId="7" fillId="0" borderId="0" xfId="0" applyNumberFormat="1" applyFont="1" applyBorder="1" applyAlignment="1">
      <alignment horizontal="center" vertical="center"/>
    </xf>
    <xf numFmtId="0" fontId="7" fillId="0" borderId="0" xfId="0" applyFont="1" applyBorder="1" applyAlignment="1">
      <alignment horizontal="center" vertical="center"/>
    </xf>
    <xf numFmtId="49" fontId="7" fillId="0" borderId="0" xfId="0" applyNumberFormat="1" applyFont="1" applyBorder="1" applyProtection="1">
      <alignment vertical="center"/>
      <protection locked="0"/>
    </xf>
    <xf numFmtId="49" fontId="7" fillId="0" borderId="0" xfId="0" applyNumberFormat="1" applyFont="1" applyBorder="1" applyAlignment="1" applyProtection="1">
      <alignment horizontal="center" vertical="center"/>
      <protection locked="0"/>
    </xf>
    <xf numFmtId="38" fontId="7" fillId="4" borderId="9" xfId="2" applyFont="1" applyFill="1" applyBorder="1" applyAlignment="1">
      <alignment horizontal="left" vertical="center"/>
    </xf>
    <xf numFmtId="38" fontId="7" fillId="4" borderId="8" xfId="2" applyFont="1" applyFill="1" applyBorder="1" applyAlignment="1">
      <alignment horizontal="left" vertical="center"/>
    </xf>
    <xf numFmtId="0" fontId="7" fillId="0" borderId="1" xfId="2" applyNumberFormat="1" applyFont="1" applyBorder="1" applyAlignment="1" applyProtection="1">
      <alignment horizontal="center" vertical="center"/>
      <protection locked="0"/>
    </xf>
    <xf numFmtId="38" fontId="8" fillId="4" borderId="1" xfId="2" applyFont="1" applyFill="1" applyBorder="1" applyAlignment="1">
      <alignment horizontal="center" vertical="center"/>
    </xf>
    <xf numFmtId="178" fontId="8" fillId="4" borderId="1" xfId="0" applyNumberFormat="1" applyFont="1" applyFill="1" applyBorder="1" applyAlignment="1">
      <alignment horizontal="center" vertical="center"/>
    </xf>
    <xf numFmtId="0" fontId="8" fillId="4" borderId="1" xfId="0" applyFont="1" applyFill="1" applyBorder="1" applyAlignment="1">
      <alignment horizontal="center" vertical="center"/>
    </xf>
    <xf numFmtId="49" fontId="8" fillId="4" borderId="1" xfId="0" applyNumberFormat="1" applyFont="1" applyFill="1" applyBorder="1" applyAlignment="1">
      <alignment horizontal="center" vertical="center"/>
    </xf>
    <xf numFmtId="178" fontId="7" fillId="5" borderId="11" xfId="0" applyNumberFormat="1" applyFont="1" applyFill="1" applyBorder="1" applyAlignment="1">
      <alignment horizontal="center" vertical="center"/>
    </xf>
    <xf numFmtId="0" fontId="7" fillId="5" borderId="11" xfId="0" applyFont="1" applyFill="1" applyBorder="1" applyAlignment="1">
      <alignment horizontal="center" vertical="center"/>
    </xf>
    <xf numFmtId="38" fontId="7" fillId="5" borderId="10" xfId="2" applyFont="1" applyFill="1" applyBorder="1" applyAlignment="1" applyProtection="1">
      <alignment horizontal="right" vertical="center"/>
      <protection locked="0"/>
    </xf>
    <xf numFmtId="49" fontId="7" fillId="5" borderId="10" xfId="0" applyNumberFormat="1" applyFont="1" applyFill="1" applyBorder="1" applyProtection="1">
      <alignment vertical="center"/>
      <protection locked="0"/>
    </xf>
    <xf numFmtId="49" fontId="7" fillId="5" borderId="10" xfId="0" applyNumberFormat="1" applyFont="1" applyFill="1" applyBorder="1" applyAlignment="1" applyProtection="1">
      <alignment horizontal="center" vertical="center"/>
      <protection locked="0"/>
    </xf>
    <xf numFmtId="0" fontId="11" fillId="0" borderId="2" xfId="1" applyFont="1" applyFill="1" applyBorder="1" applyAlignment="1" applyProtection="1">
      <alignment horizontal="left" vertical="center"/>
    </xf>
    <xf numFmtId="0" fontId="9" fillId="6" borderId="1" xfId="0" applyFont="1" applyFill="1" applyBorder="1" applyAlignment="1">
      <alignment horizontal="center" vertical="center"/>
    </xf>
    <xf numFmtId="0" fontId="14" fillId="0" borderId="12" xfId="0" applyFont="1" applyBorder="1" applyAlignment="1" applyProtection="1">
      <alignment vertical="center" shrinkToFit="1"/>
      <protection locked="0"/>
    </xf>
    <xf numFmtId="0" fontId="14" fillId="0" borderId="13" xfId="0" applyFont="1" applyBorder="1" applyAlignment="1" applyProtection="1">
      <alignment vertical="center" shrinkToFit="1"/>
      <protection locked="0"/>
    </xf>
    <xf numFmtId="0" fontId="14" fillId="0" borderId="14" xfId="0" applyFont="1" applyBorder="1" applyAlignment="1" applyProtection="1">
      <alignment vertical="center" shrinkToFit="1"/>
      <protection locked="0"/>
    </xf>
    <xf numFmtId="0" fontId="14" fillId="0" borderId="15" xfId="0" applyFont="1" applyBorder="1" applyAlignment="1" applyProtection="1">
      <alignment vertical="center" shrinkToFit="1"/>
      <protection locked="0"/>
    </xf>
    <xf numFmtId="0" fontId="9" fillId="6" borderId="1" xfId="0" applyFont="1" applyFill="1" applyBorder="1" applyAlignment="1">
      <alignment horizontal="left" vertical="center"/>
    </xf>
    <xf numFmtId="38" fontId="7" fillId="7" borderId="9" xfId="2" applyFont="1" applyFill="1" applyBorder="1" applyAlignment="1">
      <alignment horizontal="left" vertical="center"/>
    </xf>
    <xf numFmtId="38" fontId="7" fillId="7" borderId="8" xfId="2" applyFont="1" applyFill="1" applyBorder="1" applyAlignment="1">
      <alignment horizontal="center" vertical="center"/>
    </xf>
    <xf numFmtId="38" fontId="8" fillId="7" borderId="1" xfId="2" applyFont="1" applyFill="1" applyBorder="1" applyAlignment="1">
      <alignment horizontal="center" vertical="center"/>
    </xf>
    <xf numFmtId="178" fontId="8" fillId="7" borderId="1" xfId="0" applyNumberFormat="1" applyFont="1" applyFill="1" applyBorder="1" applyAlignment="1">
      <alignment horizontal="center" vertical="center"/>
    </xf>
    <xf numFmtId="0" fontId="8" fillId="7" borderId="1" xfId="0" applyFont="1" applyFill="1" applyBorder="1" applyAlignment="1">
      <alignment horizontal="center" vertical="center"/>
    </xf>
    <xf numFmtId="49" fontId="8" fillId="7" borderId="1" xfId="0" applyNumberFormat="1" applyFont="1" applyFill="1" applyBorder="1" applyAlignment="1">
      <alignment horizontal="center" vertical="center"/>
    </xf>
    <xf numFmtId="38" fontId="7" fillId="0" borderId="10" xfId="2" applyFont="1" applyFill="1" applyBorder="1" applyAlignment="1" applyProtection="1">
      <alignment horizontal="right" vertical="center"/>
      <protection locked="0"/>
    </xf>
    <xf numFmtId="178" fontId="7" fillId="0" borderId="10" xfId="0" applyNumberFormat="1" applyFont="1" applyFill="1" applyBorder="1" applyAlignment="1">
      <alignment horizontal="center" vertical="center"/>
    </xf>
    <xf numFmtId="0" fontId="7" fillId="0" borderId="11" xfId="0" applyFont="1" applyFill="1" applyBorder="1" applyAlignment="1">
      <alignment horizontal="center" vertical="center"/>
    </xf>
    <xf numFmtId="49" fontId="7" fillId="0" borderId="10" xfId="0" applyNumberFormat="1" applyFont="1" applyFill="1" applyBorder="1" applyProtection="1">
      <alignment vertical="center"/>
      <protection locked="0"/>
    </xf>
    <xf numFmtId="49" fontId="7" fillId="0" borderId="11" xfId="0" applyNumberFormat="1" applyFont="1" applyFill="1" applyBorder="1" applyAlignment="1" applyProtection="1">
      <alignment horizontal="center" vertical="center"/>
      <protection locked="0"/>
    </xf>
    <xf numFmtId="49" fontId="7" fillId="0" borderId="10" xfId="0" applyNumberFormat="1" applyFont="1" applyFill="1" applyBorder="1" applyAlignment="1" applyProtection="1">
      <alignment horizontal="center" vertical="center"/>
      <protection locked="0"/>
    </xf>
    <xf numFmtId="0" fontId="13" fillId="0" borderId="12" xfId="0" applyFont="1" applyBorder="1" applyAlignment="1" applyProtection="1">
      <alignment horizontal="right" vertical="center" shrinkToFit="1"/>
    </xf>
    <xf numFmtId="179" fontId="12" fillId="0" borderId="16" xfId="0" applyNumberFormat="1" applyFont="1" applyBorder="1" applyAlignment="1">
      <alignment horizontal="center" vertical="center"/>
    </xf>
    <xf numFmtId="179" fontId="12" fillId="0" borderId="16" xfId="0" applyNumberFormat="1" applyFont="1" applyBorder="1" applyAlignment="1" applyProtection="1">
      <alignment horizontal="center" vertical="center"/>
    </xf>
    <xf numFmtId="0" fontId="14" fillId="0" borderId="2" xfId="0" applyFont="1" applyBorder="1" applyAlignment="1" applyProtection="1">
      <alignment vertical="center" shrinkToFit="1"/>
      <protection locked="0"/>
    </xf>
    <xf numFmtId="0" fontId="14" fillId="0" borderId="0" xfId="0" applyFont="1" applyBorder="1" applyAlignment="1" applyProtection="1">
      <alignment vertical="center" shrinkToFit="1"/>
      <protection locked="0"/>
    </xf>
    <xf numFmtId="0" fontId="14" fillId="0" borderId="3" xfId="0" applyFont="1" applyBorder="1" applyAlignment="1" applyProtection="1">
      <alignment vertical="center" shrinkToFit="1"/>
      <protection locked="0"/>
    </xf>
    <xf numFmtId="0" fontId="14" fillId="0" borderId="4" xfId="0" applyFont="1" applyBorder="1" applyAlignment="1" applyProtection="1">
      <alignment vertical="center" shrinkToFit="1"/>
      <protection locked="0"/>
    </xf>
    <xf numFmtId="0" fontId="14" fillId="0" borderId="5" xfId="0" applyFont="1" applyBorder="1" applyAlignment="1" applyProtection="1">
      <alignment vertical="center" shrinkToFit="1"/>
      <protection locked="0"/>
    </xf>
    <xf numFmtId="0" fontId="14" fillId="0" borderId="6" xfId="0" applyFont="1" applyBorder="1" applyAlignment="1" applyProtection="1">
      <alignment vertical="center" shrinkToFit="1"/>
      <protection locked="0"/>
    </xf>
    <xf numFmtId="0" fontId="13" fillId="0" borderId="2" xfId="0" applyFont="1" applyBorder="1" applyAlignment="1" applyProtection="1">
      <alignment horizontal="right" vertical="center" shrinkToFit="1"/>
    </xf>
    <xf numFmtId="0" fontId="13" fillId="0" borderId="0" xfId="0" applyFont="1" applyBorder="1" applyAlignment="1" applyProtection="1">
      <alignment horizontal="right" vertical="center" shrinkToFit="1"/>
    </xf>
    <xf numFmtId="0" fontId="13" fillId="0" borderId="3" xfId="0" applyFont="1" applyBorder="1" applyAlignment="1" applyProtection="1">
      <alignment horizontal="right" vertical="center" shrinkToFit="1"/>
    </xf>
    <xf numFmtId="179" fontId="12" fillId="6" borderId="17" xfId="0" applyNumberFormat="1" applyFont="1" applyFill="1" applyBorder="1" applyAlignment="1" applyProtection="1">
      <alignment horizontal="center" vertical="center"/>
    </xf>
    <xf numFmtId="179" fontId="12" fillId="6" borderId="18" xfId="0" applyNumberFormat="1" applyFont="1" applyFill="1" applyBorder="1" applyAlignment="1" applyProtection="1">
      <alignment horizontal="center" vertical="center"/>
    </xf>
    <xf numFmtId="179" fontId="12" fillId="6" borderId="19" xfId="0" applyNumberFormat="1" applyFont="1" applyFill="1" applyBorder="1" applyAlignment="1" applyProtection="1">
      <alignment horizontal="center" vertical="center"/>
    </xf>
    <xf numFmtId="0" fontId="7" fillId="0" borderId="1" xfId="2" applyNumberFormat="1" applyFont="1" applyBorder="1" applyAlignment="1">
      <alignment horizontal="center" vertical="center"/>
    </xf>
    <xf numFmtId="49" fontId="16" fillId="0" borderId="0" xfId="1" applyNumberFormat="1" applyFont="1" applyAlignment="1" applyProtection="1">
      <alignment vertical="center"/>
    </xf>
    <xf numFmtId="49" fontId="16" fillId="0" borderId="0" xfId="1" applyNumberFormat="1" applyFont="1" applyAlignment="1" applyProtection="1">
      <alignment horizontal="center" vertical="center"/>
    </xf>
    <xf numFmtId="38" fontId="7" fillId="0" borderId="11" xfId="2" applyFont="1" applyFill="1" applyBorder="1" applyAlignment="1" applyProtection="1">
      <alignment horizontal="right" vertical="center"/>
      <protection locked="0"/>
    </xf>
    <xf numFmtId="178" fontId="7" fillId="0" borderId="11" xfId="0" applyNumberFormat="1" applyFont="1" applyFill="1" applyBorder="1" applyAlignment="1">
      <alignment horizontal="center" vertical="center"/>
    </xf>
    <xf numFmtId="49" fontId="7" fillId="0" borderId="11" xfId="0" applyNumberFormat="1" applyFont="1" applyFill="1" applyBorder="1" applyProtection="1">
      <alignment vertical="center"/>
      <protection locked="0"/>
    </xf>
    <xf numFmtId="0" fontId="17" fillId="0" borderId="0" xfId="1" applyFont="1" applyAlignment="1" applyProtection="1">
      <alignment horizontal="center" vertical="center"/>
    </xf>
    <xf numFmtId="0" fontId="15" fillId="0" borderId="0" xfId="1" applyFont="1" applyFill="1" applyBorder="1" applyAlignment="1" applyProtection="1">
      <alignment horizontal="left" vertical="center"/>
    </xf>
    <xf numFmtId="0" fontId="19" fillId="0" borderId="0" xfId="1" applyFont="1" applyAlignment="1" applyProtection="1">
      <alignment horizontal="left" vertical="center"/>
    </xf>
    <xf numFmtId="176" fontId="22" fillId="0" borderId="0" xfId="0" applyNumberFormat="1" applyFont="1" applyProtection="1">
      <alignment vertical="center"/>
      <protection locked="0"/>
    </xf>
    <xf numFmtId="177" fontId="22" fillId="0" borderId="0" xfId="0" applyNumberFormat="1" applyFont="1" applyAlignment="1" applyProtection="1">
      <alignment horizontal="center" vertical="center"/>
      <protection locked="0"/>
    </xf>
    <xf numFmtId="0" fontId="24" fillId="0" borderId="0" xfId="0" applyFont="1">
      <alignment vertical="center"/>
    </xf>
    <xf numFmtId="176" fontId="23" fillId="0" borderId="0" xfId="0" applyNumberFormat="1" applyFont="1">
      <alignment vertical="center"/>
    </xf>
    <xf numFmtId="177" fontId="23" fillId="0" borderId="0" xfId="0" applyNumberFormat="1" applyFont="1" applyAlignment="1" applyProtection="1">
      <alignment horizontal="center" vertical="center"/>
      <protection locked="0"/>
    </xf>
    <xf numFmtId="0" fontId="25" fillId="0" borderId="0" xfId="0" applyFont="1">
      <alignment vertical="center"/>
    </xf>
    <xf numFmtId="0" fontId="27" fillId="0" borderId="0" xfId="0" applyFont="1">
      <alignment vertical="center"/>
    </xf>
    <xf numFmtId="0" fontId="21" fillId="0" borderId="0" xfId="0" applyFont="1" applyAlignment="1">
      <alignment vertical="center"/>
    </xf>
    <xf numFmtId="0" fontId="20" fillId="0" borderId="0" xfId="0" applyFont="1">
      <alignment vertical="center"/>
    </xf>
    <xf numFmtId="176" fontId="25" fillId="0" borderId="0" xfId="0" applyNumberFormat="1" applyFont="1" applyProtection="1">
      <alignment vertical="center"/>
      <protection locked="0"/>
    </xf>
    <xf numFmtId="0" fontId="28" fillId="6" borderId="1" xfId="0" applyFont="1" applyFill="1" applyBorder="1" applyAlignment="1">
      <alignment horizontal="center" vertical="center"/>
    </xf>
    <xf numFmtId="0" fontId="29" fillId="0" borderId="12" xfId="0" applyFont="1" applyBorder="1" applyAlignment="1" applyProtection="1">
      <alignment horizontal="right" vertical="center" shrinkToFit="1"/>
    </xf>
    <xf numFmtId="0" fontId="29" fillId="0" borderId="20" xfId="0" applyFont="1" applyBorder="1" applyAlignment="1" applyProtection="1">
      <alignment horizontal="right" vertical="center" shrinkToFit="1"/>
    </xf>
    <xf numFmtId="0" fontId="27" fillId="11" borderId="20" xfId="0" applyFont="1" applyFill="1" applyBorder="1" applyAlignment="1" applyProtection="1">
      <alignment horizontal="left" vertical="center" shrinkToFit="1"/>
    </xf>
    <xf numFmtId="0" fontId="27" fillId="9" borderId="20" xfId="0" applyFont="1" applyFill="1" applyBorder="1" applyAlignment="1" applyProtection="1">
      <alignment horizontal="left" vertical="center" shrinkToFit="1"/>
    </xf>
    <xf numFmtId="0" fontId="27" fillId="17" borderId="20" xfId="0" applyFont="1" applyFill="1" applyBorder="1" applyAlignment="1" applyProtection="1">
      <alignment horizontal="left" vertical="center" shrinkToFit="1"/>
    </xf>
    <xf numFmtId="0" fontId="27" fillId="0" borderId="12" xfId="0" applyFont="1" applyBorder="1" applyAlignment="1" applyProtection="1">
      <alignment vertical="center" shrinkToFit="1"/>
      <protection locked="0"/>
    </xf>
    <xf numFmtId="0" fontId="27" fillId="0" borderId="21" xfId="0" applyFont="1" applyBorder="1" applyAlignment="1" applyProtection="1">
      <alignment vertical="center" shrinkToFit="1"/>
      <protection locked="0"/>
    </xf>
    <xf numFmtId="0" fontId="27" fillId="14" borderId="12" xfId="0" applyFont="1" applyFill="1" applyBorder="1" applyAlignment="1" applyProtection="1">
      <alignment vertical="center" shrinkToFit="1"/>
      <protection locked="0"/>
    </xf>
    <xf numFmtId="0" fontId="27" fillId="13" borderId="12" xfId="0" applyFont="1" applyFill="1" applyBorder="1" applyAlignment="1" applyProtection="1">
      <alignment vertical="center" shrinkToFit="1"/>
      <protection locked="0"/>
    </xf>
    <xf numFmtId="0" fontId="27" fillId="10" borderId="12" xfId="0" applyFont="1" applyFill="1" applyBorder="1" applyAlignment="1" applyProtection="1">
      <alignment vertical="center" shrinkToFit="1"/>
      <protection locked="0"/>
    </xf>
    <xf numFmtId="0" fontId="27" fillId="0" borderId="20" xfId="0" applyFont="1" applyBorder="1" applyAlignment="1" applyProtection="1">
      <alignment vertical="center" shrinkToFit="1"/>
      <protection locked="0"/>
    </xf>
    <xf numFmtId="0" fontId="27" fillId="16" borderId="20" xfId="0" applyFont="1" applyFill="1" applyBorder="1" applyAlignment="1" applyProtection="1">
      <alignment vertical="center" shrinkToFit="1"/>
      <protection locked="0"/>
    </xf>
    <xf numFmtId="0" fontId="27" fillId="15" borderId="20" xfId="0" applyFont="1" applyFill="1" applyBorder="1" applyAlignment="1" applyProtection="1">
      <alignment vertical="center" shrinkToFit="1"/>
      <protection locked="0"/>
    </xf>
    <xf numFmtId="0" fontId="27" fillId="18" borderId="20" xfId="0" applyFont="1" applyFill="1" applyBorder="1" applyAlignment="1" applyProtection="1">
      <alignment vertical="center" shrinkToFit="1"/>
      <protection locked="0"/>
    </xf>
    <xf numFmtId="0" fontId="27" fillId="18" borderId="12" xfId="0" applyFont="1" applyFill="1" applyBorder="1" applyAlignment="1" applyProtection="1">
      <alignment horizontal="center" vertical="center" shrinkToFit="1"/>
      <protection locked="0"/>
    </xf>
    <xf numFmtId="0" fontId="27" fillId="8" borderId="12" xfId="0" applyFont="1" applyFill="1" applyBorder="1" applyAlignment="1" applyProtection="1">
      <alignment vertical="center" shrinkToFit="1"/>
      <protection locked="0"/>
    </xf>
    <xf numFmtId="0" fontId="27" fillId="0" borderId="12" xfId="0" applyFont="1" applyFill="1" applyBorder="1" applyAlignment="1" applyProtection="1">
      <alignment vertical="center" shrinkToFit="1"/>
      <protection locked="0"/>
    </xf>
    <xf numFmtId="0" fontId="27" fillId="0" borderId="22" xfId="0" applyFont="1" applyBorder="1" applyAlignment="1" applyProtection="1">
      <alignment vertical="center" shrinkToFit="1"/>
      <protection locked="0"/>
    </xf>
    <xf numFmtId="0" fontId="27" fillId="0" borderId="22" xfId="0" applyFont="1" applyFill="1" applyBorder="1" applyAlignment="1" applyProtection="1">
      <alignment vertical="center" shrinkToFit="1"/>
      <protection locked="0"/>
    </xf>
    <xf numFmtId="0" fontId="30" fillId="0" borderId="20" xfId="0" applyFont="1" applyBorder="1" applyAlignment="1" applyProtection="1">
      <alignment horizontal="right" vertical="center" shrinkToFit="1"/>
    </xf>
    <xf numFmtId="0" fontId="26" fillId="0" borderId="12" xfId="0" applyFont="1" applyBorder="1" applyAlignment="1" applyProtection="1">
      <alignment vertical="center" shrinkToFit="1"/>
      <protection locked="0"/>
    </xf>
    <xf numFmtId="0" fontId="26" fillId="0" borderId="21" xfId="0" applyFont="1" applyBorder="1" applyAlignment="1" applyProtection="1">
      <alignment vertical="center" shrinkToFit="1"/>
      <protection locked="0"/>
    </xf>
    <xf numFmtId="0" fontId="26" fillId="0" borderId="20" xfId="0" applyFont="1" applyBorder="1" applyAlignment="1" applyProtection="1">
      <alignment vertical="center" shrinkToFit="1"/>
      <protection locked="0"/>
    </xf>
    <xf numFmtId="0" fontId="26" fillId="0" borderId="13" xfId="0" applyFont="1" applyBorder="1" applyAlignment="1" applyProtection="1">
      <alignment vertical="center" shrinkToFit="1"/>
      <protection locked="0"/>
    </xf>
    <xf numFmtId="0" fontId="25" fillId="0" borderId="12" xfId="0" applyFont="1" applyBorder="1" applyAlignment="1" applyProtection="1">
      <alignment vertical="center" shrinkToFit="1"/>
      <protection locked="0"/>
    </xf>
    <xf numFmtId="0" fontId="25" fillId="17" borderId="12" xfId="0" applyFont="1" applyFill="1" applyBorder="1" applyAlignment="1" applyProtection="1">
      <alignment horizontal="center" vertical="center" shrinkToFit="1"/>
      <protection locked="0"/>
    </xf>
    <xf numFmtId="0" fontId="0" fillId="0" borderId="12" xfId="0" applyFont="1" applyBorder="1" applyAlignment="1" applyProtection="1">
      <alignment vertical="center" shrinkToFit="1"/>
      <protection locked="0"/>
    </xf>
    <xf numFmtId="179" fontId="32" fillId="0" borderId="16" xfId="0" applyNumberFormat="1" applyFont="1" applyBorder="1" applyAlignment="1">
      <alignment horizontal="center" vertical="center"/>
    </xf>
    <xf numFmtId="179" fontId="32" fillId="0" borderId="16" xfId="0" applyNumberFormat="1" applyFont="1" applyBorder="1" applyAlignment="1" applyProtection="1">
      <alignment horizontal="center" vertical="center"/>
    </xf>
    <xf numFmtId="179" fontId="32" fillId="0" borderId="21" xfId="0" applyNumberFormat="1" applyFont="1" applyBorder="1" applyAlignment="1">
      <alignment horizontal="center" vertical="center"/>
    </xf>
    <xf numFmtId="179" fontId="32" fillId="0" borderId="21" xfId="0" applyNumberFormat="1" applyFont="1" applyBorder="1" applyAlignment="1" applyProtection="1">
      <alignment horizontal="center" vertical="center"/>
    </xf>
    <xf numFmtId="179" fontId="32" fillId="0" borderId="23" xfId="0" applyNumberFormat="1" applyFont="1" applyBorder="1" applyAlignment="1">
      <alignment horizontal="center" vertical="center"/>
    </xf>
    <xf numFmtId="179" fontId="32" fillId="0" borderId="23" xfId="0" applyNumberFormat="1" applyFont="1" applyBorder="1" applyAlignment="1" applyProtection="1">
      <alignment horizontal="center" vertical="center"/>
    </xf>
    <xf numFmtId="0" fontId="25" fillId="12" borderId="12" xfId="0" applyFont="1" applyFill="1" applyBorder="1" applyAlignment="1" applyProtection="1">
      <alignment horizontal="center" vertical="center" shrinkToFit="1"/>
      <protection locked="0"/>
    </xf>
    <xf numFmtId="0" fontId="25" fillId="8" borderId="12" xfId="0" applyFont="1" applyFill="1" applyBorder="1" applyAlignment="1" applyProtection="1">
      <alignment horizontal="center" vertical="center" shrinkToFit="1"/>
      <protection locked="0"/>
    </xf>
    <xf numFmtId="0" fontId="27" fillId="17" borderId="21" xfId="0" applyFont="1" applyFill="1" applyBorder="1" applyAlignment="1" applyProtection="1">
      <alignment horizontal="center" vertical="center" shrinkToFit="1"/>
      <protection locked="0"/>
    </xf>
    <xf numFmtId="0" fontId="27" fillId="17" borderId="12" xfId="0" applyFont="1" applyFill="1" applyBorder="1" applyAlignment="1" applyProtection="1">
      <alignment horizontal="center" vertical="center" shrinkToFit="1"/>
      <protection locked="0"/>
    </xf>
    <xf numFmtId="0" fontId="27" fillId="0" borderId="12" xfId="0" applyFont="1" applyFill="1" applyBorder="1" applyAlignment="1" applyProtection="1">
      <alignment horizontal="center" vertical="center" shrinkToFit="1"/>
      <protection locked="0"/>
    </xf>
    <xf numFmtId="0" fontId="27" fillId="8" borderId="12" xfId="0" applyFont="1" applyFill="1" applyBorder="1" applyAlignment="1" applyProtection="1">
      <alignment horizontal="center" vertical="center" shrinkToFit="1"/>
      <protection locked="0"/>
    </xf>
    <xf numFmtId="0" fontId="27" fillId="8" borderId="21" xfId="0" applyFont="1" applyFill="1" applyBorder="1" applyAlignment="1" applyProtection="1">
      <alignment horizontal="center" vertical="center" shrinkToFit="1"/>
      <protection locked="0"/>
    </xf>
    <xf numFmtId="0" fontId="27" fillId="12" borderId="21" xfId="0" applyFont="1" applyFill="1" applyBorder="1" applyAlignment="1" applyProtection="1">
      <alignment horizontal="center" vertical="center" shrinkToFit="1"/>
      <protection locked="0"/>
    </xf>
    <xf numFmtId="0" fontId="27" fillId="12" borderId="12" xfId="0" applyFont="1" applyFill="1" applyBorder="1" applyAlignment="1" applyProtection="1">
      <alignment horizontal="center" vertical="center" shrinkToFit="1"/>
      <protection locked="0"/>
    </xf>
    <xf numFmtId="0" fontId="25" fillId="18" borderId="12" xfId="0" applyFont="1" applyFill="1" applyBorder="1" applyAlignment="1" applyProtection="1">
      <alignment horizontal="center" vertical="center" shrinkToFit="1"/>
      <protection locked="0"/>
    </xf>
    <xf numFmtId="0" fontId="27" fillId="18" borderId="21" xfId="0" applyFont="1" applyFill="1" applyBorder="1" applyAlignment="1" applyProtection="1">
      <alignment horizontal="center" vertical="center" shrinkToFit="1"/>
      <protection locked="0"/>
    </xf>
    <xf numFmtId="0" fontId="27" fillId="14" borderId="12" xfId="0" applyFont="1" applyFill="1" applyBorder="1" applyAlignment="1" applyProtection="1">
      <alignment horizontal="center" vertical="center" shrinkToFit="1"/>
      <protection locked="0"/>
    </xf>
    <xf numFmtId="0" fontId="25" fillId="14" borderId="12" xfId="0" applyFont="1" applyFill="1" applyBorder="1" applyAlignment="1" applyProtection="1">
      <alignment horizontal="center" vertical="center" shrinkToFit="1"/>
      <protection locked="0"/>
    </xf>
    <xf numFmtId="0" fontId="27" fillId="19" borderId="20" xfId="0" applyFont="1" applyFill="1" applyBorder="1" applyAlignment="1">
      <alignment horizontal="left" vertical="center" shrinkToFit="1"/>
    </xf>
    <xf numFmtId="0" fontId="25" fillId="19" borderId="12" xfId="0" applyFont="1" applyFill="1" applyBorder="1" applyAlignment="1" applyProtection="1">
      <alignment horizontal="center" vertical="center" shrinkToFit="1"/>
      <protection locked="0"/>
    </xf>
    <xf numFmtId="0" fontId="27" fillId="19" borderId="21" xfId="0" applyFont="1" applyFill="1" applyBorder="1" applyAlignment="1" applyProtection="1">
      <alignment horizontal="center" vertical="center" shrinkToFit="1"/>
      <protection locked="0"/>
    </xf>
    <xf numFmtId="0" fontId="27" fillId="19" borderId="12" xfId="0" applyFont="1" applyFill="1" applyBorder="1" applyAlignment="1" applyProtection="1">
      <alignment horizontal="center" vertical="center" shrinkToFit="1"/>
      <protection locked="0"/>
    </xf>
    <xf numFmtId="0" fontId="25" fillId="16" borderId="12" xfId="0" applyFont="1" applyFill="1" applyBorder="1" applyAlignment="1" applyProtection="1">
      <alignment horizontal="center" vertical="center" shrinkToFit="1"/>
      <protection locked="0"/>
    </xf>
    <xf numFmtId="0" fontId="27" fillId="16" borderId="21" xfId="0" applyFont="1" applyFill="1" applyBorder="1" applyAlignment="1" applyProtection="1">
      <alignment horizontal="center" vertical="center" shrinkToFit="1"/>
      <protection locked="0"/>
    </xf>
    <xf numFmtId="0" fontId="25" fillId="15" borderId="12" xfId="0" applyFont="1" applyFill="1" applyBorder="1" applyAlignment="1" applyProtection="1">
      <alignment horizontal="center" vertical="center" shrinkToFit="1"/>
      <protection locked="0"/>
    </xf>
    <xf numFmtId="0" fontId="27" fillId="15" borderId="21" xfId="0" applyFont="1" applyFill="1" applyBorder="1" applyAlignment="1" applyProtection="1">
      <alignment horizontal="center" vertical="center" shrinkToFit="1"/>
      <protection locked="0"/>
    </xf>
    <xf numFmtId="0" fontId="14" fillId="0" borderId="12" xfId="0" applyFont="1" applyFill="1" applyBorder="1" applyAlignment="1" applyProtection="1">
      <alignment horizontal="center" vertical="center" shrinkToFit="1"/>
      <protection locked="0"/>
    </xf>
    <xf numFmtId="0" fontId="25" fillId="9" borderId="12" xfId="0" applyFont="1" applyFill="1" applyBorder="1" applyAlignment="1" applyProtection="1">
      <alignment horizontal="center" vertical="center" shrinkToFit="1"/>
      <protection locked="0"/>
    </xf>
    <xf numFmtId="0" fontId="27" fillId="9" borderId="21" xfId="0" applyFont="1" applyFill="1" applyBorder="1" applyAlignment="1" applyProtection="1">
      <alignment horizontal="center" vertical="center" shrinkToFit="1"/>
      <protection locked="0"/>
    </xf>
    <xf numFmtId="0" fontId="27" fillId="9" borderId="12" xfId="0" applyFont="1" applyFill="1" applyBorder="1" applyAlignment="1" applyProtection="1">
      <alignment horizontal="center" vertical="center" shrinkToFit="1"/>
      <protection locked="0"/>
    </xf>
    <xf numFmtId="0" fontId="25" fillId="10" borderId="12" xfId="0" applyFont="1" applyFill="1" applyBorder="1" applyAlignment="1" applyProtection="1">
      <alignment horizontal="center" vertical="center" shrinkToFit="1"/>
      <protection locked="0"/>
    </xf>
    <xf numFmtId="0" fontId="27" fillId="10" borderId="12" xfId="0" applyFont="1" applyFill="1" applyBorder="1" applyAlignment="1" applyProtection="1">
      <alignment horizontal="center" vertical="center" shrinkToFit="1"/>
      <protection locked="0"/>
    </xf>
    <xf numFmtId="0" fontId="27" fillId="16" borderId="12" xfId="0" applyFont="1" applyFill="1" applyBorder="1" applyAlignment="1" applyProtection="1">
      <alignment horizontal="center" vertical="center" shrinkToFit="1"/>
      <protection locked="0"/>
    </xf>
    <xf numFmtId="0" fontId="27" fillId="15" borderId="12" xfId="0" applyFont="1" applyFill="1" applyBorder="1" applyAlignment="1" applyProtection="1">
      <alignment horizontal="center" vertical="center" shrinkToFit="1"/>
      <protection locked="0"/>
    </xf>
    <xf numFmtId="0" fontId="27" fillId="13" borderId="12" xfId="0" applyFont="1" applyFill="1" applyBorder="1" applyAlignment="1" applyProtection="1">
      <alignment horizontal="center" vertical="center" shrinkToFit="1"/>
      <protection locked="0"/>
    </xf>
    <xf numFmtId="0" fontId="25" fillId="13" borderId="12" xfId="0" applyFont="1" applyFill="1" applyBorder="1" applyAlignment="1" applyProtection="1">
      <alignment horizontal="center" vertical="center" shrinkToFit="1"/>
      <protection locked="0"/>
    </xf>
    <xf numFmtId="0" fontId="27" fillId="0" borderId="12" xfId="0" applyFont="1" applyFill="1" applyBorder="1" applyAlignment="1" applyProtection="1">
      <alignment horizontal="left" vertical="center" shrinkToFit="1"/>
      <protection locked="0"/>
    </xf>
    <xf numFmtId="0" fontId="27" fillId="0" borderId="13" xfId="0" applyFont="1" applyFill="1" applyBorder="1" applyAlignment="1" applyProtection="1">
      <alignment horizontal="center" vertical="center" shrinkToFit="1"/>
      <protection locked="0"/>
    </xf>
    <xf numFmtId="0" fontId="27" fillId="0" borderId="21" xfId="0" applyFont="1" applyFill="1" applyBorder="1" applyAlignment="1" applyProtection="1">
      <alignment horizontal="left" vertical="center" shrinkToFit="1"/>
      <protection locked="0"/>
    </xf>
    <xf numFmtId="0" fontId="27" fillId="12" borderId="20" xfId="0" applyFont="1" applyFill="1" applyBorder="1" applyAlignment="1" applyProtection="1">
      <alignment vertical="center" shrinkToFit="1"/>
      <protection locked="0"/>
    </xf>
    <xf numFmtId="0" fontId="27" fillId="20" borderId="20" xfId="0" applyFont="1" applyFill="1" applyBorder="1" applyAlignment="1">
      <alignment horizontal="left" vertical="center" shrinkToFit="1"/>
    </xf>
    <xf numFmtId="0" fontId="27" fillId="20" borderId="12" xfId="0" applyFont="1" applyFill="1" applyBorder="1" applyAlignment="1" applyProtection="1">
      <alignment vertical="center" shrinkToFit="1"/>
      <protection locked="0"/>
    </xf>
    <xf numFmtId="0" fontId="25" fillId="20" borderId="12" xfId="0" applyFont="1" applyFill="1" applyBorder="1" applyAlignment="1" applyProtection="1">
      <alignment vertical="center" shrinkToFit="1"/>
      <protection locked="0"/>
    </xf>
    <xf numFmtId="0" fontId="27" fillId="20" borderId="21" xfId="0" applyFont="1" applyFill="1" applyBorder="1" applyAlignment="1" applyProtection="1">
      <alignment vertical="center" shrinkToFit="1"/>
      <protection locked="0"/>
    </xf>
    <xf numFmtId="0" fontId="25" fillId="0" borderId="12" xfId="0" applyFont="1" applyFill="1" applyBorder="1" applyAlignment="1" applyProtection="1">
      <alignment horizontal="center" vertical="center" shrinkToFit="1"/>
      <protection locked="0"/>
    </xf>
    <xf numFmtId="0" fontId="27" fillId="0" borderId="21" xfId="0" applyFont="1" applyFill="1" applyBorder="1" applyAlignment="1" applyProtection="1">
      <alignment horizontal="center" vertical="center" shrinkToFit="1"/>
      <protection locked="0"/>
    </xf>
    <xf numFmtId="0" fontId="27" fillId="0" borderId="20" xfId="0" applyFont="1" applyFill="1" applyBorder="1" applyAlignment="1" applyProtection="1">
      <alignment vertical="center" shrinkToFit="1"/>
      <protection locked="0"/>
    </xf>
    <xf numFmtId="0" fontId="30" fillId="0" borderId="23" xfId="0" applyFont="1" applyBorder="1" applyAlignment="1" applyProtection="1">
      <alignment horizontal="right" vertical="center" shrinkToFit="1"/>
    </xf>
    <xf numFmtId="0" fontId="26" fillId="0" borderId="20" xfId="0" applyFont="1" applyFill="1" applyBorder="1" applyAlignment="1" applyProtection="1">
      <alignment horizontal="left" vertical="center" shrinkToFit="1"/>
    </xf>
    <xf numFmtId="0" fontId="26" fillId="0" borderId="12" xfId="0" applyFont="1" applyFill="1" applyBorder="1" applyAlignment="1" applyProtection="1">
      <alignment vertical="center" shrinkToFit="1"/>
      <protection locked="0"/>
    </xf>
    <xf numFmtId="0" fontId="26" fillId="0" borderId="12" xfId="0" applyFont="1" applyFill="1" applyBorder="1" applyAlignment="1" applyProtection="1">
      <alignment horizontal="center" vertical="center" shrinkToFit="1"/>
      <protection locked="0"/>
    </xf>
    <xf numFmtId="0" fontId="26" fillId="0" borderId="21" xfId="0" applyFont="1" applyFill="1" applyBorder="1" applyAlignment="1" applyProtection="1">
      <alignment vertical="center" shrinkToFit="1"/>
      <protection locked="0"/>
    </xf>
    <xf numFmtId="0" fontId="27" fillId="0" borderId="20" xfId="0" applyFont="1" applyFill="1" applyBorder="1" applyAlignment="1">
      <alignment horizontal="left" vertical="center" shrinkToFit="1"/>
    </xf>
    <xf numFmtId="0" fontId="27" fillId="0" borderId="20" xfId="0" applyFont="1" applyFill="1" applyBorder="1" applyAlignment="1" applyProtection="1">
      <alignment horizontal="left" vertical="center" shrinkToFit="1"/>
    </xf>
    <xf numFmtId="0" fontId="31" fillId="0" borderId="12" xfId="0" applyFont="1" applyFill="1" applyBorder="1" applyAlignment="1" applyProtection="1">
      <alignment vertical="center" shrinkToFit="1"/>
      <protection locked="0"/>
    </xf>
    <xf numFmtId="0" fontId="31" fillId="0" borderId="12" xfId="0" applyFont="1" applyFill="1" applyBorder="1" applyAlignment="1" applyProtection="1">
      <alignment horizontal="center" vertical="center" shrinkToFit="1"/>
      <protection locked="0"/>
    </xf>
    <xf numFmtId="0" fontId="31" fillId="0" borderId="20" xfId="0" applyFont="1" applyFill="1" applyBorder="1" applyAlignment="1" applyProtection="1">
      <alignment vertical="center" shrinkToFit="1"/>
      <protection locked="0"/>
    </xf>
    <xf numFmtId="0" fontId="31" fillId="0" borderId="21" xfId="0" applyFont="1" applyFill="1" applyBorder="1" applyAlignment="1" applyProtection="1">
      <alignment vertical="center" shrinkToFit="1"/>
      <protection locked="0"/>
    </xf>
    <xf numFmtId="0" fontId="31" fillId="0" borderId="13" xfId="0" applyFont="1" applyFill="1" applyBorder="1" applyAlignment="1" applyProtection="1">
      <alignment vertical="center" shrinkToFit="1"/>
      <protection locked="0"/>
    </xf>
    <xf numFmtId="0" fontId="27" fillId="8" borderId="12" xfId="0" applyFont="1" applyFill="1" applyBorder="1" applyAlignment="1" applyProtection="1">
      <alignment horizontal="left" vertical="center" shrinkToFit="1"/>
      <protection locked="0"/>
    </xf>
    <xf numFmtId="0" fontId="25" fillId="20" borderId="12" xfId="0" applyFont="1" applyFill="1" applyBorder="1" applyAlignment="1" applyProtection="1">
      <alignment horizontal="center" vertical="center" shrinkToFit="1"/>
      <protection locked="0"/>
    </xf>
    <xf numFmtId="0" fontId="27" fillId="20" borderId="12" xfId="0" applyFont="1" applyFill="1" applyBorder="1" applyAlignment="1" applyProtection="1">
      <alignment horizontal="center" vertical="center" shrinkToFit="1"/>
      <protection locked="0"/>
    </xf>
    <xf numFmtId="0" fontId="27" fillId="20" borderId="21" xfId="0" applyFont="1" applyFill="1" applyBorder="1" applyAlignment="1" applyProtection="1">
      <alignment horizontal="center" vertical="center" shrinkToFit="1"/>
      <protection locked="0"/>
    </xf>
    <xf numFmtId="0" fontId="27" fillId="20" borderId="12" xfId="0" applyFont="1" applyFill="1" applyBorder="1" applyAlignment="1" applyProtection="1">
      <alignment horizontal="left" vertical="center" shrinkToFit="1"/>
      <protection locked="0"/>
    </xf>
    <xf numFmtId="0" fontId="27" fillId="17" borderId="12" xfId="0" applyFont="1" applyFill="1" applyBorder="1" applyAlignment="1" applyProtection="1">
      <alignment horizontal="left" vertical="center" shrinkToFit="1"/>
      <protection locked="0"/>
    </xf>
    <xf numFmtId="0" fontId="27" fillId="12" borderId="12" xfId="0" applyFont="1" applyFill="1" applyBorder="1" applyAlignment="1" applyProtection="1">
      <alignment horizontal="left" vertical="center" shrinkToFit="1"/>
      <protection locked="0"/>
    </xf>
    <xf numFmtId="0" fontId="27" fillId="18" borderId="12" xfId="0" applyFont="1" applyFill="1" applyBorder="1" applyAlignment="1" applyProtection="1">
      <alignment horizontal="left" vertical="center" shrinkToFit="1"/>
      <protection locked="0"/>
    </xf>
    <xf numFmtId="0" fontId="27" fillId="14" borderId="12" xfId="0" applyFont="1" applyFill="1" applyBorder="1" applyAlignment="1" applyProtection="1">
      <alignment horizontal="left" vertical="center" shrinkToFit="1"/>
      <protection locked="0"/>
    </xf>
    <xf numFmtId="0" fontId="27" fillId="21" borderId="12" xfId="0" applyFont="1" applyFill="1" applyBorder="1" applyAlignment="1" applyProtection="1">
      <alignment vertical="center" shrinkToFit="1"/>
      <protection locked="0"/>
    </xf>
    <xf numFmtId="0" fontId="27" fillId="22" borderId="12" xfId="0" applyFont="1" applyFill="1" applyBorder="1" applyAlignment="1" applyProtection="1">
      <alignment vertical="center" shrinkToFit="1"/>
      <protection locked="0"/>
    </xf>
    <xf numFmtId="0" fontId="27" fillId="11" borderId="12" xfId="0" applyFont="1" applyFill="1" applyBorder="1" applyAlignment="1" applyProtection="1">
      <alignment horizontal="center" vertical="center" shrinkToFit="1"/>
    </xf>
    <xf numFmtId="0" fontId="25" fillId="11" borderId="12" xfId="0" applyFont="1" applyFill="1" applyBorder="1" applyAlignment="1" applyProtection="1">
      <alignment horizontal="center" vertical="center" shrinkToFit="1"/>
    </xf>
    <xf numFmtId="0" fontId="27" fillId="11" borderId="12" xfId="0" applyFont="1" applyFill="1" applyBorder="1" applyAlignment="1" applyProtection="1">
      <alignment horizontal="left" vertical="center" shrinkToFit="1"/>
    </xf>
    <xf numFmtId="0" fontId="27" fillId="13" borderId="12" xfId="0" applyFont="1" applyFill="1" applyBorder="1" applyAlignment="1" applyProtection="1">
      <alignment horizontal="left" vertical="center" shrinkToFit="1"/>
      <protection locked="0"/>
    </xf>
    <xf numFmtId="0" fontId="27" fillId="10" borderId="12" xfId="0" applyFont="1" applyFill="1" applyBorder="1" applyAlignment="1" applyProtection="1">
      <alignment horizontal="left" vertical="center" shrinkToFit="1"/>
      <protection locked="0"/>
    </xf>
    <xf numFmtId="0" fontId="27" fillId="9" borderId="12" xfId="0" applyFont="1" applyFill="1" applyBorder="1" applyAlignment="1" applyProtection="1">
      <alignment horizontal="left" vertical="center" shrinkToFit="1"/>
      <protection locked="0"/>
    </xf>
    <xf numFmtId="0" fontId="27" fillId="13" borderId="20" xfId="0" applyFont="1" applyFill="1" applyBorder="1" applyAlignment="1" applyProtection="1">
      <alignment vertical="center" shrinkToFit="1"/>
      <protection locked="0"/>
    </xf>
    <xf numFmtId="0" fontId="27" fillId="0" borderId="12" xfId="0" applyFont="1" applyBorder="1" applyAlignment="1" applyProtection="1">
      <alignment horizontal="left" vertical="center" shrinkToFit="1"/>
      <protection locked="0"/>
    </xf>
    <xf numFmtId="0" fontId="20" fillId="0" borderId="0" xfId="0" applyFont="1" applyAlignment="1">
      <alignment horizontal="left" vertical="center" wrapText="1"/>
    </xf>
  </cellXfs>
  <cellStyles count="3">
    <cellStyle name="ハイパーリンク" xfId="1" builtinId="8"/>
    <cellStyle name="桁区切り" xfId="2" builtinId="6"/>
    <cellStyle name="標準" xfId="0" builtinId="0"/>
  </cellStyles>
  <dxfs count="63">
    <dxf>
      <font>
        <condense val="0"/>
        <extend val="0"/>
        <color indexed="22"/>
      </font>
    </dxf>
    <dxf>
      <font>
        <condense val="0"/>
        <extend val="0"/>
        <u/>
        <color indexed="12"/>
      </font>
    </dxf>
    <dxf>
      <font>
        <condense val="0"/>
        <extend val="0"/>
        <u/>
        <color indexed="10"/>
      </font>
      <fill>
        <patternFill>
          <bgColor indexed="44"/>
        </patternFill>
      </fill>
    </dxf>
    <dxf>
      <font>
        <b val="0"/>
        <i val="0"/>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u/>
        <color indexed="12"/>
      </font>
    </dxf>
    <dxf>
      <font>
        <condense val="0"/>
        <extend val="0"/>
        <u/>
        <color indexed="10"/>
      </font>
      <fill>
        <patternFill>
          <bgColor indexed="44"/>
        </patternFill>
      </fill>
    </dxf>
    <dxf>
      <font>
        <b val="0"/>
        <i val="0"/>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u/>
        <color indexed="12"/>
      </font>
    </dxf>
    <dxf>
      <font>
        <condense val="0"/>
        <extend val="0"/>
        <u/>
        <color indexed="10"/>
      </font>
      <fill>
        <patternFill>
          <bgColor indexed="44"/>
        </patternFill>
      </fill>
    </dxf>
    <dxf>
      <font>
        <b val="0"/>
        <i val="0"/>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u/>
        <color indexed="12"/>
      </font>
    </dxf>
    <dxf>
      <font>
        <condense val="0"/>
        <extend val="0"/>
        <u/>
        <color indexed="10"/>
      </font>
      <fill>
        <patternFill>
          <bgColor indexed="44"/>
        </patternFill>
      </fill>
    </dxf>
    <dxf>
      <font>
        <b val="0"/>
        <i val="0"/>
        <condense val="0"/>
        <extend val="0"/>
        <color indexed="22"/>
      </font>
    </dxf>
    <dxf>
      <font>
        <condense val="0"/>
        <extend val="0"/>
        <color indexed="22"/>
      </font>
    </dxf>
    <dxf>
      <font>
        <condense val="0"/>
        <extend val="0"/>
        <u/>
        <color indexed="12"/>
      </font>
    </dxf>
    <dxf>
      <font>
        <condense val="0"/>
        <extend val="0"/>
        <u/>
        <color indexed="10"/>
      </font>
      <fill>
        <patternFill>
          <bgColor indexed="44"/>
        </patternFill>
      </fill>
    </dxf>
    <dxf>
      <font>
        <b val="0"/>
        <i val="0"/>
        <condense val="0"/>
        <extend val="0"/>
        <color indexed="22"/>
      </font>
    </dxf>
    <dxf>
      <font>
        <condense val="0"/>
        <extend val="0"/>
        <color indexed="22"/>
      </font>
    </dxf>
    <dxf>
      <font>
        <condense val="0"/>
        <extend val="0"/>
        <u/>
        <color indexed="12"/>
      </font>
    </dxf>
    <dxf>
      <font>
        <condense val="0"/>
        <extend val="0"/>
        <u/>
        <color indexed="10"/>
      </font>
      <fill>
        <patternFill>
          <bgColor indexed="44"/>
        </patternFill>
      </fill>
    </dxf>
    <dxf>
      <font>
        <b val="0"/>
        <i val="0"/>
        <condense val="0"/>
        <extend val="0"/>
        <color indexed="22"/>
      </font>
    </dxf>
  </dxfs>
  <tableStyles count="0" defaultTableStyle="TableStyleMedium9" defaultPivotStyle="PivotStyleLight16"/>
  <colors>
    <mruColors>
      <color rgb="FFC6E6A2"/>
      <color rgb="FF0066FF"/>
      <color rgb="FFE8CEE9"/>
      <color rgb="FFDCDADA"/>
      <color rgb="FFFCB8FE"/>
      <color rgb="FFF2E4A8"/>
      <color rgb="FF57BAF7"/>
      <color rgb="FF358FFD"/>
      <color rgb="FFBBD9FB"/>
      <color rgb="FFA5F5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4</xdr:row>
      <xdr:rowOff>47625</xdr:rowOff>
    </xdr:from>
    <xdr:to>
      <xdr:col>0</xdr:col>
      <xdr:colOff>368374</xdr:colOff>
      <xdr:row>5</xdr:row>
      <xdr:rowOff>0</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942975"/>
          <a:ext cx="263599" cy="266700"/>
        </a:xfrm>
        <a:prstGeom prst="rect">
          <a:avLst/>
        </a:prstGeom>
      </xdr:spPr>
    </xdr:pic>
    <xdr:clientData/>
  </xdr:twoCellAnchor>
  <xdr:twoCellAnchor>
    <xdr:from>
      <xdr:col>0</xdr:col>
      <xdr:colOff>1123950</xdr:colOff>
      <xdr:row>111</xdr:row>
      <xdr:rowOff>146049</xdr:rowOff>
    </xdr:from>
    <xdr:to>
      <xdr:col>0</xdr:col>
      <xdr:colOff>2657475</xdr:colOff>
      <xdr:row>112</xdr:row>
      <xdr:rowOff>174624</xdr:rowOff>
    </xdr:to>
    <xdr:sp macro="" textlink="">
      <xdr:nvSpPr>
        <xdr:cNvPr id="13" name="右矢印 5">
          <a:extLst>
            <a:ext uri="{FF2B5EF4-FFF2-40B4-BE49-F238E27FC236}">
              <a16:creationId xmlns:a16="http://schemas.microsoft.com/office/drawing/2014/main" id="{C59B85DC-F6C8-4084-82CD-055A9282686E}"/>
            </a:ext>
          </a:extLst>
        </xdr:cNvPr>
        <xdr:cNvSpPr/>
      </xdr:nvSpPr>
      <xdr:spPr>
        <a:xfrm>
          <a:off x="1123950" y="13395324"/>
          <a:ext cx="1533525" cy="209550"/>
        </a:xfrm>
        <a:prstGeom prst="rightArrow">
          <a:avLst/>
        </a:prstGeom>
        <a:gradFill>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1076325</xdr:colOff>
      <xdr:row>111</xdr:row>
      <xdr:rowOff>0</xdr:rowOff>
    </xdr:from>
    <xdr:to>
      <xdr:col>0</xdr:col>
      <xdr:colOff>1266825</xdr:colOff>
      <xdr:row>112</xdr:row>
      <xdr:rowOff>25907</xdr:rowOff>
    </xdr:to>
    <xdr:sp macro="" textlink="">
      <xdr:nvSpPr>
        <xdr:cNvPr id="14" name="矢印: 上 13">
          <a:extLst>
            <a:ext uri="{FF2B5EF4-FFF2-40B4-BE49-F238E27FC236}">
              <a16:creationId xmlns:a16="http://schemas.microsoft.com/office/drawing/2014/main" id="{6413B059-4585-487A-B6D5-2BF6A2D8F3BD}"/>
            </a:ext>
          </a:extLst>
        </xdr:cNvPr>
        <xdr:cNvSpPr/>
      </xdr:nvSpPr>
      <xdr:spPr>
        <a:xfrm>
          <a:off x="1076325" y="13249275"/>
          <a:ext cx="190500" cy="206882"/>
        </a:xfrm>
        <a:prstGeom prst="upArrow">
          <a:avLst/>
        </a:prstGeom>
        <a:gradFill>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12700">
          <a:solidFill>
            <a:schemeClr val="accent6">
              <a:shade val="95000"/>
              <a:satMod val="10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1123950</xdr:colOff>
      <xdr:row>89</xdr:row>
      <xdr:rowOff>146049</xdr:rowOff>
    </xdr:from>
    <xdr:to>
      <xdr:col>0</xdr:col>
      <xdr:colOff>2657475</xdr:colOff>
      <xdr:row>90</xdr:row>
      <xdr:rowOff>174624</xdr:rowOff>
    </xdr:to>
    <xdr:sp macro="" textlink="">
      <xdr:nvSpPr>
        <xdr:cNvPr id="15" name="右矢印 5">
          <a:extLst>
            <a:ext uri="{FF2B5EF4-FFF2-40B4-BE49-F238E27FC236}">
              <a16:creationId xmlns:a16="http://schemas.microsoft.com/office/drawing/2014/main" id="{42193D4B-591C-4509-9D38-898D81C13E2D}"/>
            </a:ext>
          </a:extLst>
        </xdr:cNvPr>
        <xdr:cNvSpPr/>
      </xdr:nvSpPr>
      <xdr:spPr>
        <a:xfrm>
          <a:off x="1123950" y="13395324"/>
          <a:ext cx="1533525" cy="209550"/>
        </a:xfrm>
        <a:prstGeom prst="rightArrow">
          <a:avLst/>
        </a:prstGeom>
        <a:gradFill>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1076325</xdr:colOff>
      <xdr:row>89</xdr:row>
      <xdr:rowOff>0</xdr:rowOff>
    </xdr:from>
    <xdr:to>
      <xdr:col>0</xdr:col>
      <xdr:colOff>1266825</xdr:colOff>
      <xdr:row>90</xdr:row>
      <xdr:rowOff>25907</xdr:rowOff>
    </xdr:to>
    <xdr:sp macro="" textlink="">
      <xdr:nvSpPr>
        <xdr:cNvPr id="16" name="矢印: 上 15">
          <a:extLst>
            <a:ext uri="{FF2B5EF4-FFF2-40B4-BE49-F238E27FC236}">
              <a16:creationId xmlns:a16="http://schemas.microsoft.com/office/drawing/2014/main" id="{2ECDF13A-B913-4DD1-9202-DB2796767D49}"/>
            </a:ext>
          </a:extLst>
        </xdr:cNvPr>
        <xdr:cNvSpPr/>
      </xdr:nvSpPr>
      <xdr:spPr>
        <a:xfrm>
          <a:off x="1076325" y="13249275"/>
          <a:ext cx="190500" cy="206882"/>
        </a:xfrm>
        <a:prstGeom prst="upArrow">
          <a:avLst/>
        </a:prstGeom>
        <a:gradFill>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12700">
          <a:solidFill>
            <a:schemeClr val="accent6">
              <a:shade val="95000"/>
              <a:satMod val="10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1123950</xdr:colOff>
      <xdr:row>67</xdr:row>
      <xdr:rowOff>146049</xdr:rowOff>
    </xdr:from>
    <xdr:to>
      <xdr:col>0</xdr:col>
      <xdr:colOff>2657475</xdr:colOff>
      <xdr:row>68</xdr:row>
      <xdr:rowOff>174624</xdr:rowOff>
    </xdr:to>
    <xdr:sp macro="" textlink="">
      <xdr:nvSpPr>
        <xdr:cNvPr id="17" name="右矢印 5">
          <a:extLst>
            <a:ext uri="{FF2B5EF4-FFF2-40B4-BE49-F238E27FC236}">
              <a16:creationId xmlns:a16="http://schemas.microsoft.com/office/drawing/2014/main" id="{ED579BC1-FED1-4E42-9D4F-D4FAF1588464}"/>
            </a:ext>
          </a:extLst>
        </xdr:cNvPr>
        <xdr:cNvSpPr/>
      </xdr:nvSpPr>
      <xdr:spPr>
        <a:xfrm>
          <a:off x="1123950" y="13395324"/>
          <a:ext cx="1533525" cy="209550"/>
        </a:xfrm>
        <a:prstGeom prst="rightArrow">
          <a:avLst/>
        </a:prstGeom>
        <a:gradFill>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1076325</xdr:colOff>
      <xdr:row>67</xdr:row>
      <xdr:rowOff>0</xdr:rowOff>
    </xdr:from>
    <xdr:to>
      <xdr:col>0</xdr:col>
      <xdr:colOff>1266825</xdr:colOff>
      <xdr:row>68</xdr:row>
      <xdr:rowOff>25907</xdr:rowOff>
    </xdr:to>
    <xdr:sp macro="" textlink="">
      <xdr:nvSpPr>
        <xdr:cNvPr id="18" name="矢印: 上 17">
          <a:extLst>
            <a:ext uri="{FF2B5EF4-FFF2-40B4-BE49-F238E27FC236}">
              <a16:creationId xmlns:a16="http://schemas.microsoft.com/office/drawing/2014/main" id="{23A3934E-68F4-4366-BE5F-E2C03D902E21}"/>
            </a:ext>
          </a:extLst>
        </xdr:cNvPr>
        <xdr:cNvSpPr/>
      </xdr:nvSpPr>
      <xdr:spPr>
        <a:xfrm>
          <a:off x="1076325" y="13249275"/>
          <a:ext cx="190500" cy="206882"/>
        </a:xfrm>
        <a:prstGeom prst="upArrow">
          <a:avLst/>
        </a:prstGeom>
        <a:gradFill>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12700">
          <a:solidFill>
            <a:schemeClr val="accent6">
              <a:shade val="95000"/>
              <a:satMod val="10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1123950</xdr:colOff>
      <xdr:row>45</xdr:row>
      <xdr:rowOff>146049</xdr:rowOff>
    </xdr:from>
    <xdr:to>
      <xdr:col>0</xdr:col>
      <xdr:colOff>2657475</xdr:colOff>
      <xdr:row>46</xdr:row>
      <xdr:rowOff>174624</xdr:rowOff>
    </xdr:to>
    <xdr:sp macro="" textlink="">
      <xdr:nvSpPr>
        <xdr:cNvPr id="19" name="右矢印 5">
          <a:extLst>
            <a:ext uri="{FF2B5EF4-FFF2-40B4-BE49-F238E27FC236}">
              <a16:creationId xmlns:a16="http://schemas.microsoft.com/office/drawing/2014/main" id="{AC511154-B86D-48EB-93B5-A2AEA2FB394D}"/>
            </a:ext>
          </a:extLst>
        </xdr:cNvPr>
        <xdr:cNvSpPr/>
      </xdr:nvSpPr>
      <xdr:spPr>
        <a:xfrm>
          <a:off x="1123950" y="13395324"/>
          <a:ext cx="1533525" cy="209550"/>
        </a:xfrm>
        <a:prstGeom prst="rightArrow">
          <a:avLst/>
        </a:prstGeom>
        <a:gradFill>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1076325</xdr:colOff>
      <xdr:row>45</xdr:row>
      <xdr:rowOff>0</xdr:rowOff>
    </xdr:from>
    <xdr:to>
      <xdr:col>0</xdr:col>
      <xdr:colOff>1266825</xdr:colOff>
      <xdr:row>46</xdr:row>
      <xdr:rowOff>25907</xdr:rowOff>
    </xdr:to>
    <xdr:sp macro="" textlink="">
      <xdr:nvSpPr>
        <xdr:cNvPr id="20" name="矢印: 上 19">
          <a:extLst>
            <a:ext uri="{FF2B5EF4-FFF2-40B4-BE49-F238E27FC236}">
              <a16:creationId xmlns:a16="http://schemas.microsoft.com/office/drawing/2014/main" id="{82E49418-CDB3-4E28-A0DB-82DFAE696DC6}"/>
            </a:ext>
          </a:extLst>
        </xdr:cNvPr>
        <xdr:cNvSpPr/>
      </xdr:nvSpPr>
      <xdr:spPr>
        <a:xfrm>
          <a:off x="1076325" y="13249275"/>
          <a:ext cx="190500" cy="206882"/>
        </a:xfrm>
        <a:prstGeom prst="upArrow">
          <a:avLst/>
        </a:prstGeom>
        <a:gradFill>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12700">
          <a:solidFill>
            <a:schemeClr val="accent6">
              <a:shade val="95000"/>
              <a:satMod val="10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jg-rider.com/word/index.html?utm_source=sche-tem&amp;utm_medium=excel&amp;utm_campaign=%E3%83%86%E3%83%B3%E3%83%97%E3%83%AC%E3%83%BC%E3%83%88" TargetMode="External"/><Relationship Id="rId2" Type="http://schemas.openxmlformats.org/officeDocument/2006/relationships/hyperlink" Target="http://jg-rider.com/excel/index.html?utm_source=sche-tem&amp;utm_medium=excel&amp;utm_campaign=%E3%83%86%E3%83%B3%E3%83%97%E3%83%AC%E3%83%BC%E3%83%88" TargetMode="External"/><Relationship Id="rId1" Type="http://schemas.openxmlformats.org/officeDocument/2006/relationships/hyperlink" Target="http://siland.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jg-rider.com/word/index.html?utm_source=sche-tem&amp;utm_medium=excel&amp;utm_campaign=%E3%83%86%E3%83%B3%E3%83%97%E3%83%AC%E3%83%BC%E3%83%88" TargetMode="External"/><Relationship Id="rId2" Type="http://schemas.openxmlformats.org/officeDocument/2006/relationships/hyperlink" Target="http://jg-rider.com/excel/index.html?utm_source=sche-tem&amp;utm_medium=excel&amp;utm_campaign=%E3%83%86%E3%83%B3%E3%83%97%E3%83%AC%E3%83%BC%E3%83%88" TargetMode="External"/><Relationship Id="rId1" Type="http://schemas.openxmlformats.org/officeDocument/2006/relationships/hyperlink" Target="http://siland.jp/"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hyperlink" Target="http://jg-rider.com/word/index.html?utm_source=sche-tem&amp;utm_medium=excel&amp;utm_campaign=%E3%83%86%E3%83%B3%E3%83%97%E3%83%AC%E3%83%BC%E3%83%88" TargetMode="External"/><Relationship Id="rId2" Type="http://schemas.openxmlformats.org/officeDocument/2006/relationships/hyperlink" Target="http://jg-rider.com/excel/index.html?utm_source=sche-tem&amp;utm_medium=excel&amp;utm_campaign=%E3%83%86%E3%83%B3%E3%83%97%E3%83%AC%E3%83%BC%E3%83%88" TargetMode="External"/><Relationship Id="rId1" Type="http://schemas.openxmlformats.org/officeDocument/2006/relationships/hyperlink" Target="http://siland.jp/"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4"/>
  <sheetViews>
    <sheetView showGridLines="0" showZeros="0" workbookViewId="0">
      <pane ySplit="6" topLeftCell="A10" activePane="bottomLeft" state="frozen"/>
      <selection pane="bottomLeft" activeCell="A5" sqref="A5"/>
    </sheetView>
  </sheetViews>
  <sheetFormatPr defaultRowHeight="13.5" x14ac:dyDescent="0.15"/>
  <cols>
    <col min="1" max="7" width="15.625" customWidth="1"/>
  </cols>
  <sheetData>
    <row r="1" spans="1:7" s="4" customFormat="1" x14ac:dyDescent="0.15">
      <c r="A1" s="3" t="s">
        <v>0</v>
      </c>
      <c r="B1" s="5" t="s">
        <v>2</v>
      </c>
      <c r="C1" s="5" t="s">
        <v>3</v>
      </c>
      <c r="D1" s="5" t="s">
        <v>5</v>
      </c>
      <c r="F1" s="93" t="s">
        <v>33</v>
      </c>
    </row>
    <row r="2" spans="1:7" x14ac:dyDescent="0.15">
      <c r="A2" s="2"/>
      <c r="B2" s="15" t="s">
        <v>1</v>
      </c>
      <c r="C2" s="15" t="s">
        <v>4</v>
      </c>
      <c r="D2" s="15" t="s">
        <v>14</v>
      </c>
      <c r="F2" s="94" t="s">
        <v>37</v>
      </c>
    </row>
    <row r="3" spans="1:7" x14ac:dyDescent="0.15">
      <c r="F3" s="94" t="s">
        <v>39</v>
      </c>
    </row>
    <row r="4" spans="1:7" ht="38.25" customHeight="1" x14ac:dyDescent="0.15">
      <c r="A4" s="16">
        <v>2016</v>
      </c>
      <c r="C4" s="1"/>
      <c r="D4" s="32">
        <v>2</v>
      </c>
    </row>
    <row r="6" spans="1:7" ht="17.25" customHeight="1" x14ac:dyDescent="0.15">
      <c r="A6" s="53" t="str">
        <f t="shared" ref="A6:G6" si="0">CHOOSE(COLUMN()+(VALUE(LEFT($D$2,1))),"","日","月","火","水","木","金","土","日","月","火","水","木","金","土")</f>
        <v>日</v>
      </c>
      <c r="B6" s="53" t="str">
        <f t="shared" si="0"/>
        <v>月</v>
      </c>
      <c r="C6" s="53" t="str">
        <f t="shared" si="0"/>
        <v>火</v>
      </c>
      <c r="D6" s="53" t="str">
        <f t="shared" si="0"/>
        <v>水</v>
      </c>
      <c r="E6" s="53" t="str">
        <f t="shared" si="0"/>
        <v>木</v>
      </c>
      <c r="F6" s="53" t="str">
        <f t="shared" si="0"/>
        <v>金</v>
      </c>
      <c r="G6" s="53" t="str">
        <f t="shared" si="0"/>
        <v>土</v>
      </c>
    </row>
    <row r="7" spans="1:7" ht="17.25" customHeight="1" x14ac:dyDescent="0.15">
      <c r="A7" s="72">
        <f>DATE(A4,D4,1)-(WEEKDAY(DATE(A4,D4,1))-VALUE(LEFT(D2,1)))-IF(WEEKDAY(DATE(A4,D4,1))&lt;VALUE(LEFT(D2,1)),7,0)</f>
        <v>42400</v>
      </c>
      <c r="B7" s="73">
        <f t="shared" ref="B7:G7" si="1">A7+1</f>
        <v>42401</v>
      </c>
      <c r="C7" s="73">
        <f t="shared" si="1"/>
        <v>42402</v>
      </c>
      <c r="D7" s="73">
        <f t="shared" si="1"/>
        <v>42403</v>
      </c>
      <c r="E7" s="73">
        <f t="shared" si="1"/>
        <v>42404</v>
      </c>
      <c r="F7" s="73">
        <f t="shared" si="1"/>
        <v>42405</v>
      </c>
      <c r="G7" s="73">
        <f t="shared" si="1"/>
        <v>42406</v>
      </c>
    </row>
    <row r="8" spans="1:7" ht="17.25" customHeight="1" x14ac:dyDescent="0.15">
      <c r="A8" s="71" t="str">
        <f t="shared" ref="A8:G8" si="2">IF(ISNA(VLOOKUP(A7,休日,3,FALSE)),"",VLOOKUP(A7,休日,3,FALSE))</f>
        <v/>
      </c>
      <c r="B8" s="71" t="str">
        <f t="shared" si="2"/>
        <v/>
      </c>
      <c r="C8" s="71" t="str">
        <f t="shared" si="2"/>
        <v/>
      </c>
      <c r="D8" s="71" t="str">
        <f t="shared" si="2"/>
        <v/>
      </c>
      <c r="E8" s="71" t="str">
        <f t="shared" si="2"/>
        <v/>
      </c>
      <c r="F8" s="71" t="str">
        <f t="shared" si="2"/>
        <v/>
      </c>
      <c r="G8" s="71">
        <f t="shared" si="2"/>
        <v>0</v>
      </c>
    </row>
    <row r="9" spans="1:7" ht="17.25" customHeight="1" x14ac:dyDescent="0.15">
      <c r="A9" s="54"/>
      <c r="B9" s="54"/>
      <c r="C9" s="54"/>
      <c r="D9" s="54"/>
      <c r="E9" s="54"/>
      <c r="F9" s="54"/>
      <c r="G9" s="54"/>
    </row>
    <row r="10" spans="1:7" ht="17.25" customHeight="1" x14ac:dyDescent="0.15">
      <c r="A10" s="54"/>
      <c r="B10" s="54"/>
      <c r="C10" s="54"/>
      <c r="D10" s="54"/>
      <c r="E10" s="54"/>
      <c r="F10" s="54"/>
      <c r="G10" s="54"/>
    </row>
    <row r="11" spans="1:7" ht="17.25" customHeight="1" x14ac:dyDescent="0.15">
      <c r="A11" s="54"/>
      <c r="B11" s="54"/>
      <c r="C11" s="54"/>
      <c r="D11" s="54"/>
      <c r="E11" s="54"/>
      <c r="F11" s="54"/>
      <c r="G11" s="54"/>
    </row>
    <row r="12" spans="1:7" ht="17.25" customHeight="1" x14ac:dyDescent="0.15">
      <c r="A12" s="54"/>
      <c r="B12" s="54"/>
      <c r="C12" s="54"/>
      <c r="D12" s="54"/>
      <c r="E12" s="54"/>
      <c r="F12" s="54"/>
      <c r="G12" s="54"/>
    </row>
    <row r="13" spans="1:7" ht="17.25" customHeight="1" x14ac:dyDescent="0.15">
      <c r="A13" s="54"/>
      <c r="B13" s="54"/>
      <c r="C13" s="54"/>
      <c r="D13" s="54"/>
      <c r="E13" s="54"/>
      <c r="F13" s="54"/>
      <c r="G13" s="54"/>
    </row>
    <row r="14" spans="1:7" ht="17.25" customHeight="1" x14ac:dyDescent="0.15">
      <c r="A14" s="55"/>
      <c r="B14" s="55"/>
      <c r="C14" s="55"/>
      <c r="D14" s="55"/>
      <c r="E14" s="55"/>
      <c r="F14" s="55"/>
      <c r="G14" s="55"/>
    </row>
    <row r="15" spans="1:7" ht="17.25" customHeight="1" x14ac:dyDescent="0.15">
      <c r="A15" s="72">
        <f>G7+1</f>
        <v>42407</v>
      </c>
      <c r="B15" s="73">
        <f t="shared" ref="B15:G15" si="3">A15+1</f>
        <v>42408</v>
      </c>
      <c r="C15" s="73">
        <f t="shared" si="3"/>
        <v>42409</v>
      </c>
      <c r="D15" s="73">
        <f t="shared" si="3"/>
        <v>42410</v>
      </c>
      <c r="E15" s="73">
        <f t="shared" si="3"/>
        <v>42411</v>
      </c>
      <c r="F15" s="73">
        <f t="shared" si="3"/>
        <v>42412</v>
      </c>
      <c r="G15" s="73">
        <f t="shared" si="3"/>
        <v>42413</v>
      </c>
    </row>
    <row r="16" spans="1:7" ht="17.25" customHeight="1" x14ac:dyDescent="0.15">
      <c r="A16" s="71" t="str">
        <f t="shared" ref="A16:G16" si="4">IF(ISNA(VLOOKUP(A15,休日,3,FALSE)),"",VLOOKUP(A15,休日,3,FALSE))</f>
        <v/>
      </c>
      <c r="B16" s="71" t="str">
        <f t="shared" si="4"/>
        <v/>
      </c>
      <c r="C16" s="71" t="str">
        <f t="shared" si="4"/>
        <v/>
      </c>
      <c r="D16" s="71" t="str">
        <f t="shared" si="4"/>
        <v/>
      </c>
      <c r="E16" s="71" t="str">
        <f t="shared" si="4"/>
        <v>建国記念の日</v>
      </c>
      <c r="F16" s="71" t="str">
        <f t="shared" si="4"/>
        <v/>
      </c>
      <c r="G16" s="71">
        <f t="shared" si="4"/>
        <v>0</v>
      </c>
    </row>
    <row r="17" spans="1:7" ht="17.25" customHeight="1" x14ac:dyDescent="0.15">
      <c r="A17" s="54"/>
      <c r="B17" s="54"/>
      <c r="C17" s="54"/>
      <c r="D17" s="54"/>
      <c r="E17" s="54"/>
      <c r="F17" s="54"/>
      <c r="G17" s="54"/>
    </row>
    <row r="18" spans="1:7" ht="17.25" customHeight="1" x14ac:dyDescent="0.15">
      <c r="A18" s="54"/>
      <c r="B18" s="54"/>
      <c r="C18" s="54"/>
      <c r="D18" s="54"/>
      <c r="E18" s="54"/>
      <c r="F18" s="54"/>
      <c r="G18" s="54"/>
    </row>
    <row r="19" spans="1:7" ht="17.25" customHeight="1" x14ac:dyDescent="0.15">
      <c r="A19" s="54"/>
      <c r="B19" s="54"/>
      <c r="C19" s="54"/>
      <c r="D19" s="54"/>
      <c r="E19" s="54"/>
      <c r="F19" s="54"/>
      <c r="G19" s="54"/>
    </row>
    <row r="20" spans="1:7" ht="17.25" customHeight="1" x14ac:dyDescent="0.15">
      <c r="A20" s="54"/>
      <c r="B20" s="54"/>
      <c r="C20" s="54"/>
      <c r="D20" s="54"/>
      <c r="E20" s="54"/>
      <c r="F20" s="54"/>
      <c r="G20" s="54"/>
    </row>
    <row r="21" spans="1:7" ht="17.25" customHeight="1" x14ac:dyDescent="0.15">
      <c r="A21" s="54"/>
      <c r="B21" s="54"/>
      <c r="C21" s="54"/>
      <c r="D21" s="54"/>
      <c r="E21" s="54"/>
      <c r="F21" s="54"/>
      <c r="G21" s="54"/>
    </row>
    <row r="22" spans="1:7" ht="17.25" customHeight="1" x14ac:dyDescent="0.15">
      <c r="A22" s="55"/>
      <c r="B22" s="55"/>
      <c r="C22" s="55"/>
      <c r="D22" s="55"/>
      <c r="E22" s="55"/>
      <c r="F22" s="55"/>
      <c r="G22" s="55"/>
    </row>
    <row r="23" spans="1:7" ht="17.25" customHeight="1" x14ac:dyDescent="0.15">
      <c r="A23" s="72">
        <f>G15+1</f>
        <v>42414</v>
      </c>
      <c r="B23" s="73">
        <f t="shared" ref="B23:G23" si="5">A23+1</f>
        <v>42415</v>
      </c>
      <c r="C23" s="73">
        <f t="shared" si="5"/>
        <v>42416</v>
      </c>
      <c r="D23" s="73">
        <f t="shared" si="5"/>
        <v>42417</v>
      </c>
      <c r="E23" s="73">
        <f t="shared" si="5"/>
        <v>42418</v>
      </c>
      <c r="F23" s="73">
        <f t="shared" si="5"/>
        <v>42419</v>
      </c>
      <c r="G23" s="73">
        <f t="shared" si="5"/>
        <v>42420</v>
      </c>
    </row>
    <row r="24" spans="1:7" ht="17.25" customHeight="1" x14ac:dyDescent="0.15">
      <c r="A24" s="71" t="str">
        <f t="shared" ref="A24:G24" si="6">IF(ISNA(VLOOKUP(A23,休日,3,FALSE)),"",VLOOKUP(A23,休日,3,FALSE))</f>
        <v/>
      </c>
      <c r="B24" s="71" t="str">
        <f t="shared" si="6"/>
        <v/>
      </c>
      <c r="C24" s="71" t="str">
        <f t="shared" si="6"/>
        <v/>
      </c>
      <c r="D24" s="71" t="str">
        <f t="shared" si="6"/>
        <v/>
      </c>
      <c r="E24" s="71" t="str">
        <f t="shared" si="6"/>
        <v/>
      </c>
      <c r="F24" s="71" t="str">
        <f t="shared" si="6"/>
        <v/>
      </c>
      <c r="G24" s="71">
        <f t="shared" si="6"/>
        <v>0</v>
      </c>
    </row>
    <row r="25" spans="1:7" ht="17.25" customHeight="1" x14ac:dyDescent="0.15">
      <c r="A25" s="54"/>
      <c r="B25" s="54"/>
      <c r="C25" s="54"/>
      <c r="D25" s="54"/>
      <c r="E25" s="54"/>
      <c r="F25" s="54"/>
      <c r="G25" s="54"/>
    </row>
    <row r="26" spans="1:7" ht="17.25" customHeight="1" x14ac:dyDescent="0.15">
      <c r="A26" s="54"/>
      <c r="B26" s="54"/>
      <c r="C26" s="54"/>
      <c r="D26" s="54"/>
      <c r="E26" s="54"/>
      <c r="F26" s="54"/>
      <c r="G26" s="54"/>
    </row>
    <row r="27" spans="1:7" ht="17.25" customHeight="1" x14ac:dyDescent="0.15">
      <c r="A27" s="54"/>
      <c r="B27" s="54"/>
      <c r="C27" s="54"/>
      <c r="D27" s="54"/>
      <c r="E27" s="54"/>
      <c r="F27" s="54"/>
      <c r="G27" s="54"/>
    </row>
    <row r="28" spans="1:7" ht="17.25" customHeight="1" x14ac:dyDescent="0.15">
      <c r="A28" s="54"/>
      <c r="B28" s="54"/>
      <c r="C28" s="54"/>
      <c r="D28" s="54"/>
      <c r="E28" s="54"/>
      <c r="F28" s="54"/>
      <c r="G28" s="54"/>
    </row>
    <row r="29" spans="1:7" ht="17.25" customHeight="1" x14ac:dyDescent="0.15">
      <c r="A29" s="54"/>
      <c r="B29" s="54"/>
      <c r="C29" s="54"/>
      <c r="D29" s="54"/>
      <c r="E29" s="54"/>
      <c r="F29" s="54"/>
      <c r="G29" s="54"/>
    </row>
    <row r="30" spans="1:7" ht="17.25" customHeight="1" x14ac:dyDescent="0.15">
      <c r="A30" s="55"/>
      <c r="B30" s="55"/>
      <c r="C30" s="55"/>
      <c r="D30" s="55"/>
      <c r="E30" s="55"/>
      <c r="F30" s="55"/>
      <c r="G30" s="55"/>
    </row>
    <row r="31" spans="1:7" ht="17.25" customHeight="1" x14ac:dyDescent="0.15">
      <c r="A31" s="72">
        <f>G23+1</f>
        <v>42421</v>
      </c>
      <c r="B31" s="73">
        <f t="shared" ref="B31:G31" si="7">A31+1</f>
        <v>42422</v>
      </c>
      <c r="C31" s="73">
        <f t="shared" si="7"/>
        <v>42423</v>
      </c>
      <c r="D31" s="73">
        <f t="shared" si="7"/>
        <v>42424</v>
      </c>
      <c r="E31" s="73">
        <f t="shared" si="7"/>
        <v>42425</v>
      </c>
      <c r="F31" s="73">
        <f t="shared" si="7"/>
        <v>42426</v>
      </c>
      <c r="G31" s="73">
        <f t="shared" si="7"/>
        <v>42427</v>
      </c>
    </row>
    <row r="32" spans="1:7" ht="17.25" customHeight="1" x14ac:dyDescent="0.15">
      <c r="A32" s="71" t="str">
        <f t="shared" ref="A32:G32" si="8">IF(ISNA(VLOOKUP(A31,休日,3,FALSE)),"",VLOOKUP(A31,休日,3,FALSE))</f>
        <v/>
      </c>
      <c r="B32" s="71" t="str">
        <f t="shared" si="8"/>
        <v/>
      </c>
      <c r="C32" s="71" t="str">
        <f t="shared" si="8"/>
        <v/>
      </c>
      <c r="D32" s="71" t="str">
        <f t="shared" si="8"/>
        <v/>
      </c>
      <c r="E32" s="71" t="str">
        <f t="shared" si="8"/>
        <v/>
      </c>
      <c r="F32" s="71" t="str">
        <f t="shared" si="8"/>
        <v/>
      </c>
      <c r="G32" s="71">
        <f t="shared" si="8"/>
        <v>0</v>
      </c>
    </row>
    <row r="33" spans="1:7" ht="17.25" customHeight="1" x14ac:dyDescent="0.15">
      <c r="A33" s="54"/>
      <c r="B33" s="54"/>
      <c r="C33" s="54"/>
      <c r="D33" s="54"/>
      <c r="E33" s="54"/>
      <c r="F33" s="54"/>
      <c r="G33" s="54"/>
    </row>
    <row r="34" spans="1:7" ht="17.25" customHeight="1" x14ac:dyDescent="0.15">
      <c r="A34" s="54"/>
      <c r="B34" s="54"/>
      <c r="C34" s="54"/>
      <c r="D34" s="54"/>
      <c r="E34" s="54"/>
      <c r="F34" s="54"/>
      <c r="G34" s="54"/>
    </row>
    <row r="35" spans="1:7" ht="17.25" customHeight="1" x14ac:dyDescent="0.15">
      <c r="A35" s="54"/>
      <c r="B35" s="54"/>
      <c r="C35" s="54"/>
      <c r="D35" s="54"/>
      <c r="E35" s="54"/>
      <c r="F35" s="54"/>
      <c r="G35" s="54"/>
    </row>
    <row r="36" spans="1:7" ht="17.25" customHeight="1" x14ac:dyDescent="0.15">
      <c r="A36" s="54"/>
      <c r="B36" s="54"/>
      <c r="C36" s="54"/>
      <c r="D36" s="54"/>
      <c r="E36" s="54"/>
      <c r="F36" s="54"/>
      <c r="G36" s="54"/>
    </row>
    <row r="37" spans="1:7" ht="17.25" customHeight="1" x14ac:dyDescent="0.15">
      <c r="A37" s="54"/>
      <c r="B37" s="54"/>
      <c r="C37" s="54"/>
      <c r="D37" s="54"/>
      <c r="E37" s="54"/>
      <c r="F37" s="54"/>
      <c r="G37" s="54"/>
    </row>
    <row r="38" spans="1:7" ht="17.25" customHeight="1" x14ac:dyDescent="0.15">
      <c r="A38" s="55"/>
      <c r="B38" s="55"/>
      <c r="C38" s="55"/>
      <c r="D38" s="55"/>
      <c r="E38" s="55"/>
      <c r="F38" s="55"/>
      <c r="G38" s="55"/>
    </row>
    <row r="39" spans="1:7" ht="17.25" customHeight="1" x14ac:dyDescent="0.15">
      <c r="A39" s="72">
        <f>G31+1</f>
        <v>42428</v>
      </c>
      <c r="B39" s="73">
        <f t="shared" ref="B39:G39" si="9">A39+1</f>
        <v>42429</v>
      </c>
      <c r="C39" s="73">
        <f t="shared" si="9"/>
        <v>42430</v>
      </c>
      <c r="D39" s="73">
        <f t="shared" si="9"/>
        <v>42431</v>
      </c>
      <c r="E39" s="73">
        <f t="shared" si="9"/>
        <v>42432</v>
      </c>
      <c r="F39" s="73">
        <f t="shared" si="9"/>
        <v>42433</v>
      </c>
      <c r="G39" s="73">
        <f t="shared" si="9"/>
        <v>42434</v>
      </c>
    </row>
    <row r="40" spans="1:7" ht="17.25" customHeight="1" x14ac:dyDescent="0.15">
      <c r="A40" s="71" t="str">
        <f t="shared" ref="A40:G40" si="10">IF(ISNA(VLOOKUP(A39,休日,3,FALSE)),"",VLOOKUP(A39,休日,3,FALSE))</f>
        <v/>
      </c>
      <c r="B40" s="71" t="str">
        <f t="shared" si="10"/>
        <v/>
      </c>
      <c r="C40" s="71" t="str">
        <f t="shared" si="10"/>
        <v/>
      </c>
      <c r="D40" s="71" t="str">
        <f t="shared" si="10"/>
        <v/>
      </c>
      <c r="E40" s="71" t="str">
        <f t="shared" si="10"/>
        <v/>
      </c>
      <c r="F40" s="71" t="str">
        <f t="shared" si="10"/>
        <v/>
      </c>
      <c r="G40" s="71">
        <f t="shared" si="10"/>
        <v>0</v>
      </c>
    </row>
    <row r="41" spans="1:7" ht="17.25" customHeight="1" x14ac:dyDescent="0.15">
      <c r="A41" s="54"/>
      <c r="B41" s="54"/>
      <c r="C41" s="54"/>
      <c r="D41" s="54"/>
      <c r="E41" s="54"/>
      <c r="F41" s="54"/>
      <c r="G41" s="54"/>
    </row>
    <row r="42" spans="1:7" ht="17.25" customHeight="1" x14ac:dyDescent="0.15">
      <c r="A42" s="54"/>
      <c r="B42" s="54"/>
      <c r="C42" s="54"/>
      <c r="D42" s="54"/>
      <c r="E42" s="54"/>
      <c r="F42" s="54"/>
      <c r="G42" s="54"/>
    </row>
    <row r="43" spans="1:7" ht="17.25" customHeight="1" x14ac:dyDescent="0.15">
      <c r="A43" s="54"/>
      <c r="B43" s="54"/>
      <c r="C43" s="54"/>
      <c r="D43" s="54"/>
      <c r="E43" s="54"/>
      <c r="F43" s="54"/>
      <c r="G43" s="54"/>
    </row>
    <row r="44" spans="1:7" ht="17.25" customHeight="1" x14ac:dyDescent="0.15">
      <c r="A44" s="54"/>
      <c r="B44" s="54"/>
      <c r="C44" s="54"/>
      <c r="D44" s="54"/>
      <c r="E44" s="54"/>
      <c r="F44" s="54"/>
      <c r="G44" s="54"/>
    </row>
    <row r="45" spans="1:7" ht="17.25" customHeight="1" x14ac:dyDescent="0.15">
      <c r="A45" s="54"/>
      <c r="B45" s="54"/>
      <c r="C45" s="54"/>
      <c r="D45" s="54"/>
      <c r="E45" s="54"/>
      <c r="F45" s="54"/>
      <c r="G45" s="54"/>
    </row>
    <row r="46" spans="1:7" ht="17.25" customHeight="1" x14ac:dyDescent="0.15">
      <c r="A46" s="55"/>
      <c r="B46" s="55"/>
      <c r="C46" s="55"/>
      <c r="D46" s="55"/>
      <c r="E46" s="55"/>
      <c r="F46" s="55"/>
      <c r="G46" s="55"/>
    </row>
    <row r="47" spans="1:7" ht="17.25" customHeight="1" x14ac:dyDescent="0.15">
      <c r="A47" s="72">
        <f>G39+1</f>
        <v>42435</v>
      </c>
      <c r="B47" s="73">
        <f>A47+1</f>
        <v>42436</v>
      </c>
      <c r="C47" s="83"/>
      <c r="D47" s="84"/>
      <c r="E47" s="84"/>
      <c r="F47" s="84"/>
      <c r="G47" s="85"/>
    </row>
    <row r="48" spans="1:7" ht="17.25" customHeight="1" x14ac:dyDescent="0.15">
      <c r="A48" s="71" t="str">
        <f>IF(ISNA(VLOOKUP(A47,休日,3,FALSE)),"",VLOOKUP(A47,休日,3,FALSE))</f>
        <v/>
      </c>
      <c r="B48" s="71" t="str">
        <f>IF(ISNA(VLOOKUP(B47,休日,3,FALSE)),"",VLOOKUP(B47,休日,3,FALSE))</f>
        <v/>
      </c>
      <c r="C48" s="80"/>
      <c r="D48" s="81"/>
      <c r="E48" s="81"/>
      <c r="F48" s="81"/>
      <c r="G48" s="82"/>
    </row>
    <row r="49" spans="1:7" ht="17.25" customHeight="1" x14ac:dyDescent="0.15">
      <c r="A49" s="54"/>
      <c r="B49" s="54"/>
      <c r="C49" s="74"/>
      <c r="D49" s="75"/>
      <c r="E49" s="75"/>
      <c r="F49" s="75"/>
      <c r="G49" s="76"/>
    </row>
    <row r="50" spans="1:7" ht="17.25" customHeight="1" x14ac:dyDescent="0.15">
      <c r="A50" s="54"/>
      <c r="B50" s="54"/>
      <c r="C50" s="74"/>
      <c r="D50" s="75"/>
      <c r="E50" s="75"/>
      <c r="F50" s="75"/>
      <c r="G50" s="76"/>
    </row>
    <row r="51" spans="1:7" ht="17.25" customHeight="1" x14ac:dyDescent="0.15">
      <c r="A51" s="54"/>
      <c r="B51" s="54"/>
      <c r="C51" s="74"/>
      <c r="D51" s="75"/>
      <c r="E51" s="75"/>
      <c r="F51" s="75"/>
      <c r="G51" s="76"/>
    </row>
    <row r="52" spans="1:7" ht="17.25" customHeight="1" x14ac:dyDescent="0.15">
      <c r="A52" s="54"/>
      <c r="B52" s="54"/>
      <c r="C52" s="74"/>
      <c r="D52" s="75"/>
      <c r="E52" s="75"/>
      <c r="F52" s="75"/>
      <c r="G52" s="76"/>
    </row>
    <row r="53" spans="1:7" ht="17.25" customHeight="1" x14ac:dyDescent="0.15">
      <c r="A53" s="54"/>
      <c r="B53" s="54"/>
      <c r="C53" s="74"/>
      <c r="D53" s="75"/>
      <c r="E53" s="75"/>
      <c r="F53" s="75"/>
      <c r="G53" s="76"/>
    </row>
    <row r="54" spans="1:7" ht="17.25" customHeight="1" x14ac:dyDescent="0.15">
      <c r="A54" s="55"/>
      <c r="B54" s="55"/>
      <c r="C54" s="77"/>
      <c r="D54" s="78"/>
      <c r="E54" s="78"/>
      <c r="F54" s="78"/>
      <c r="G54" s="79"/>
    </row>
  </sheetData>
  <sheetProtection sheet="1" objects="1" scenarios="1"/>
  <phoneticPr fontId="2"/>
  <conditionalFormatting sqref="A7:G7 A15:G15 A23:G23 A31:G31 A39:G39 A47:B47">
    <cfRule type="expression" dxfId="62" priority="1" stopIfTrue="1">
      <formula>MONTH(A7)&lt;&gt;$D$4</formula>
    </cfRule>
    <cfRule type="expression" dxfId="61" priority="2" stopIfTrue="1">
      <formula>OR(A$6=$B$2,IF(ISNA(VLOOKUP(A7,休日,4,FALSE)),"",VLOOKUP(A7,休日,4,FALSE))="休日")</formula>
    </cfRule>
    <cfRule type="expression" dxfId="60" priority="3" stopIfTrue="1">
      <formula>A$6=$C$2</formula>
    </cfRule>
  </conditionalFormatting>
  <conditionalFormatting sqref="A8:G8 A16:G16 A24:G24 A32:G32 A40:G40 A48:B48">
    <cfRule type="expression" dxfId="59" priority="4" stopIfTrue="1">
      <formula>MONTH(A7)&lt;&gt;$D$4</formula>
    </cfRule>
  </conditionalFormatting>
  <dataValidations disablePrompts="1" count="2">
    <dataValidation type="list" allowBlank="1" showInputMessage="1" showErrorMessage="1" sqref="B2:C2" xr:uid="{00000000-0002-0000-0000-000000000000}">
      <formula1>"日,月,火,水,木,金,土"</formula1>
    </dataValidation>
    <dataValidation type="list" allowBlank="1" showInputMessage="1" showErrorMessage="1" sqref="D2" xr:uid="{00000000-0002-0000-0000-000001000000}">
      <formula1>"1:日,2:月,3:火,4:水,5:木,6:金,7:土"</formula1>
    </dataValidation>
  </dataValidations>
  <hyperlinks>
    <hyperlink ref="F1" r:id="rId1" xr:uid="{00000000-0004-0000-0000-000000000000}"/>
    <hyperlink ref="F2" r:id="rId2" display="超実践型 1日集中エクセルセミナー" xr:uid="{00000000-0004-0000-0000-000001000000}"/>
    <hyperlink ref="F3" r:id="rId3" display="２時間半の研修でワードが簡単便利に！" xr:uid="{00000000-0004-0000-0000-000002000000}"/>
  </hyperlinks>
  <printOptions horizontalCentered="1" verticalCentered="1"/>
  <pageMargins left="0.78740157480314965" right="0.39370078740157483" top="0.78740157480314965" bottom="0.78740157480314965" header="0.51181102362204722" footer="0.51181102362204722"/>
  <pageSetup paperSize="9" scale="84" orientation="portrait" r:id="rId4"/>
  <headerFooter alignWithMargins="0"/>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9"/>
  <sheetViews>
    <sheetView showGridLines="0" showZeros="0" workbookViewId="0">
      <pane ySplit="6" topLeftCell="A28" activePane="bottomLeft" state="frozen"/>
      <selection pane="bottomLeft" activeCell="A5" sqref="A5"/>
    </sheetView>
  </sheetViews>
  <sheetFormatPr defaultRowHeight="13.5" x14ac:dyDescent="0.15"/>
  <cols>
    <col min="1" max="7" width="15.625" customWidth="1"/>
  </cols>
  <sheetData>
    <row r="1" spans="1:7" s="4" customFormat="1" x14ac:dyDescent="0.15">
      <c r="A1" s="3" t="s">
        <v>0</v>
      </c>
      <c r="B1" s="5" t="s">
        <v>2</v>
      </c>
      <c r="C1" s="5" t="s">
        <v>3</v>
      </c>
      <c r="D1" s="5" t="s">
        <v>5</v>
      </c>
      <c r="F1" s="93" t="s">
        <v>33</v>
      </c>
    </row>
    <row r="2" spans="1:7" x14ac:dyDescent="0.15">
      <c r="A2" s="2"/>
      <c r="B2" s="15" t="s">
        <v>1</v>
      </c>
      <c r="C2" s="15" t="s">
        <v>4</v>
      </c>
      <c r="D2" s="15" t="s">
        <v>14</v>
      </c>
      <c r="F2" s="94" t="s">
        <v>37</v>
      </c>
    </row>
    <row r="3" spans="1:7" x14ac:dyDescent="0.15">
      <c r="F3" s="94" t="s">
        <v>39</v>
      </c>
    </row>
    <row r="4" spans="1:7" ht="38.25" customHeight="1" x14ac:dyDescent="0.15">
      <c r="A4" s="16">
        <v>2016</v>
      </c>
      <c r="C4" s="1"/>
      <c r="D4" s="32">
        <v>2</v>
      </c>
    </row>
    <row r="6" spans="1:7" x14ac:dyDescent="0.15">
      <c r="A6" s="53" t="str">
        <f t="shared" ref="A6:G6" si="0">CHOOSE(COLUMN()+(VALUE(LEFT($D$2,1))),"","日","月","火","水","木","金","土","日","月","火","水","木","金","土")</f>
        <v>日</v>
      </c>
      <c r="B6" s="53" t="str">
        <f t="shared" si="0"/>
        <v>月</v>
      </c>
      <c r="C6" s="53" t="str">
        <f t="shared" si="0"/>
        <v>火</v>
      </c>
      <c r="D6" s="53" t="str">
        <f t="shared" si="0"/>
        <v>水</v>
      </c>
      <c r="E6" s="53" t="str">
        <f t="shared" si="0"/>
        <v>木</v>
      </c>
      <c r="F6" s="53" t="str">
        <f t="shared" si="0"/>
        <v>金</v>
      </c>
      <c r="G6" s="53" t="str">
        <f t="shared" si="0"/>
        <v>土</v>
      </c>
    </row>
    <row r="7" spans="1:7" ht="16.5" x14ac:dyDescent="0.15">
      <c r="A7" s="72">
        <f>DATE(A4,D4,1)-(WEEKDAY(DATE(A4,D4,1))-VALUE(LEFT(D2,1)))-IF(WEEKDAY(DATE(A4,D4,1))&lt;VALUE(LEFT(D2,1)),7,0)</f>
        <v>42400</v>
      </c>
      <c r="B7" s="73">
        <f t="shared" ref="B7:G7" si="1">A7+1</f>
        <v>42401</v>
      </c>
      <c r="C7" s="73">
        <f t="shared" si="1"/>
        <v>42402</v>
      </c>
      <c r="D7" s="73">
        <f t="shared" si="1"/>
        <v>42403</v>
      </c>
      <c r="E7" s="73">
        <f t="shared" si="1"/>
        <v>42404</v>
      </c>
      <c r="F7" s="73">
        <f t="shared" si="1"/>
        <v>42405</v>
      </c>
      <c r="G7" s="73">
        <f t="shared" si="1"/>
        <v>42406</v>
      </c>
    </row>
    <row r="8" spans="1:7" x14ac:dyDescent="0.15">
      <c r="A8" s="71" t="str">
        <f t="shared" ref="A8:G8" si="2">IF(ISNA(VLOOKUP(A7,休日,3,FALSE)),"",VLOOKUP(A7,休日,3,FALSE))</f>
        <v/>
      </c>
      <c r="B8" s="71" t="str">
        <f t="shared" si="2"/>
        <v/>
      </c>
      <c r="C8" s="71" t="str">
        <f t="shared" si="2"/>
        <v/>
      </c>
      <c r="D8" s="71" t="str">
        <f t="shared" si="2"/>
        <v/>
      </c>
      <c r="E8" s="71" t="str">
        <f t="shared" si="2"/>
        <v/>
      </c>
      <c r="F8" s="71" t="str">
        <f t="shared" si="2"/>
        <v/>
      </c>
      <c r="G8" s="71">
        <f t="shared" si="2"/>
        <v>0</v>
      </c>
    </row>
    <row r="9" spans="1:7" x14ac:dyDescent="0.15">
      <c r="A9" s="54"/>
      <c r="B9" s="54"/>
      <c r="C9" s="54"/>
      <c r="D9" s="54"/>
      <c r="E9" s="54"/>
      <c r="F9" s="54"/>
      <c r="G9" s="54"/>
    </row>
    <row r="10" spans="1:7" x14ac:dyDescent="0.15">
      <c r="A10" s="54"/>
      <c r="B10" s="54"/>
      <c r="C10" s="54"/>
      <c r="D10" s="54"/>
      <c r="E10" s="54"/>
      <c r="F10" s="54"/>
      <c r="G10" s="54"/>
    </row>
    <row r="11" spans="1:7" x14ac:dyDescent="0.15">
      <c r="A11" s="54"/>
      <c r="B11" s="54"/>
      <c r="C11" s="54"/>
      <c r="D11" s="54"/>
      <c r="E11" s="54"/>
      <c r="F11" s="54"/>
      <c r="G11" s="54"/>
    </row>
    <row r="12" spans="1:7" x14ac:dyDescent="0.15">
      <c r="A12" s="54"/>
      <c r="B12" s="54"/>
      <c r="C12" s="54"/>
      <c r="D12" s="54"/>
      <c r="E12" s="54"/>
      <c r="F12" s="54"/>
      <c r="G12" s="54"/>
    </row>
    <row r="13" spans="1:7" x14ac:dyDescent="0.15">
      <c r="A13" s="54"/>
      <c r="B13" s="54"/>
      <c r="C13" s="54"/>
      <c r="D13" s="54"/>
      <c r="E13" s="54"/>
      <c r="F13" s="54"/>
      <c r="G13" s="54"/>
    </row>
    <row r="14" spans="1:7" x14ac:dyDescent="0.15">
      <c r="A14" s="55"/>
      <c r="B14" s="55"/>
      <c r="C14" s="55"/>
      <c r="D14" s="55"/>
      <c r="E14" s="55"/>
      <c r="F14" s="55"/>
      <c r="G14" s="55"/>
    </row>
    <row r="15" spans="1:7" ht="16.5" x14ac:dyDescent="0.15">
      <c r="A15" s="72">
        <f>G7+1</f>
        <v>42407</v>
      </c>
      <c r="B15" s="73">
        <f t="shared" ref="B15:G15" si="3">A15+1</f>
        <v>42408</v>
      </c>
      <c r="C15" s="73">
        <f t="shared" si="3"/>
        <v>42409</v>
      </c>
      <c r="D15" s="73">
        <f t="shared" si="3"/>
        <v>42410</v>
      </c>
      <c r="E15" s="73">
        <f t="shared" si="3"/>
        <v>42411</v>
      </c>
      <c r="F15" s="73">
        <f t="shared" si="3"/>
        <v>42412</v>
      </c>
      <c r="G15" s="73">
        <f t="shared" si="3"/>
        <v>42413</v>
      </c>
    </row>
    <row r="16" spans="1:7" x14ac:dyDescent="0.15">
      <c r="A16" s="71" t="str">
        <f t="shared" ref="A16:G16" si="4">IF(ISNA(VLOOKUP(A15,休日,3,FALSE)),"",VLOOKUP(A15,休日,3,FALSE))</f>
        <v/>
      </c>
      <c r="B16" s="71" t="str">
        <f t="shared" si="4"/>
        <v/>
      </c>
      <c r="C16" s="71" t="str">
        <f t="shared" si="4"/>
        <v/>
      </c>
      <c r="D16" s="71" t="str">
        <f t="shared" si="4"/>
        <v/>
      </c>
      <c r="E16" s="71" t="str">
        <f t="shared" si="4"/>
        <v>建国記念の日</v>
      </c>
      <c r="F16" s="71" t="str">
        <f t="shared" si="4"/>
        <v/>
      </c>
      <c r="G16" s="71">
        <f t="shared" si="4"/>
        <v>0</v>
      </c>
    </row>
    <row r="17" spans="1:7" x14ac:dyDescent="0.15">
      <c r="A17" s="54"/>
      <c r="B17" s="54"/>
      <c r="C17" s="54"/>
      <c r="D17" s="54"/>
      <c r="E17" s="54"/>
      <c r="F17" s="54"/>
      <c r="G17" s="54"/>
    </row>
    <row r="18" spans="1:7" x14ac:dyDescent="0.15">
      <c r="A18" s="54"/>
      <c r="B18" s="54"/>
      <c r="C18" s="54"/>
      <c r="D18" s="54"/>
      <c r="E18" s="54"/>
      <c r="F18" s="54"/>
      <c r="G18" s="54"/>
    </row>
    <row r="19" spans="1:7" x14ac:dyDescent="0.15">
      <c r="A19" s="54"/>
      <c r="B19" s="54"/>
      <c r="C19" s="54"/>
      <c r="D19" s="54"/>
      <c r="E19" s="54"/>
      <c r="F19" s="54"/>
      <c r="G19" s="54"/>
    </row>
    <row r="20" spans="1:7" x14ac:dyDescent="0.15">
      <c r="A20" s="54"/>
      <c r="B20" s="54"/>
      <c r="C20" s="54"/>
      <c r="D20" s="54"/>
      <c r="E20" s="54"/>
      <c r="F20" s="54"/>
      <c r="G20" s="54"/>
    </row>
    <row r="21" spans="1:7" x14ac:dyDescent="0.15">
      <c r="A21" s="54"/>
      <c r="B21" s="54"/>
      <c r="C21" s="54"/>
      <c r="D21" s="54"/>
      <c r="E21" s="54"/>
      <c r="F21" s="54"/>
      <c r="G21" s="54"/>
    </row>
    <row r="22" spans="1:7" x14ac:dyDescent="0.15">
      <c r="A22" s="55"/>
      <c r="B22" s="55"/>
      <c r="C22" s="55"/>
      <c r="D22" s="55"/>
      <c r="E22" s="55"/>
      <c r="F22" s="55"/>
      <c r="G22" s="55"/>
    </row>
    <row r="23" spans="1:7" ht="16.5" x14ac:dyDescent="0.15">
      <c r="A23" s="72">
        <f>G15+1</f>
        <v>42414</v>
      </c>
      <c r="B23" s="73">
        <f t="shared" ref="B23:G23" si="5">A23+1</f>
        <v>42415</v>
      </c>
      <c r="C23" s="73">
        <f t="shared" si="5"/>
        <v>42416</v>
      </c>
      <c r="D23" s="73">
        <f t="shared" si="5"/>
        <v>42417</v>
      </c>
      <c r="E23" s="73">
        <f t="shared" si="5"/>
        <v>42418</v>
      </c>
      <c r="F23" s="73">
        <f t="shared" si="5"/>
        <v>42419</v>
      </c>
      <c r="G23" s="73">
        <f t="shared" si="5"/>
        <v>42420</v>
      </c>
    </row>
    <row r="24" spans="1:7" x14ac:dyDescent="0.15">
      <c r="A24" s="71" t="str">
        <f t="shared" ref="A24:G24" si="6">IF(ISNA(VLOOKUP(A23,休日,3,FALSE)),"",VLOOKUP(A23,休日,3,FALSE))</f>
        <v/>
      </c>
      <c r="B24" s="71" t="str">
        <f t="shared" si="6"/>
        <v/>
      </c>
      <c r="C24" s="71" t="str">
        <f t="shared" si="6"/>
        <v/>
      </c>
      <c r="D24" s="71" t="str">
        <f t="shared" si="6"/>
        <v/>
      </c>
      <c r="E24" s="71" t="str">
        <f t="shared" si="6"/>
        <v/>
      </c>
      <c r="F24" s="71" t="str">
        <f t="shared" si="6"/>
        <v/>
      </c>
      <c r="G24" s="71">
        <f t="shared" si="6"/>
        <v>0</v>
      </c>
    </row>
    <row r="25" spans="1:7" x14ac:dyDescent="0.15">
      <c r="A25" s="54"/>
      <c r="B25" s="54"/>
      <c r="C25" s="54"/>
      <c r="D25" s="54"/>
      <c r="E25" s="54"/>
      <c r="F25" s="54"/>
      <c r="G25" s="54"/>
    </row>
    <row r="26" spans="1:7" x14ac:dyDescent="0.15">
      <c r="A26" s="54"/>
      <c r="B26" s="54"/>
      <c r="C26" s="54"/>
      <c r="D26" s="54"/>
      <c r="E26" s="54"/>
      <c r="F26" s="54"/>
      <c r="G26" s="54"/>
    </row>
    <row r="27" spans="1:7" x14ac:dyDescent="0.15">
      <c r="A27" s="54"/>
      <c r="B27" s="54"/>
      <c r="C27" s="54"/>
      <c r="D27" s="54"/>
      <c r="E27" s="54"/>
      <c r="F27" s="54"/>
      <c r="G27" s="54"/>
    </row>
    <row r="28" spans="1:7" x14ac:dyDescent="0.15">
      <c r="A28" s="54"/>
      <c r="B28" s="54"/>
      <c r="C28" s="54"/>
      <c r="D28" s="54"/>
      <c r="E28" s="54"/>
      <c r="F28" s="54"/>
      <c r="G28" s="54"/>
    </row>
    <row r="29" spans="1:7" x14ac:dyDescent="0.15">
      <c r="A29" s="54"/>
      <c r="B29" s="54"/>
      <c r="C29" s="54"/>
      <c r="D29" s="54"/>
      <c r="E29" s="54"/>
      <c r="F29" s="54"/>
      <c r="G29" s="54"/>
    </row>
    <row r="30" spans="1:7" x14ac:dyDescent="0.15">
      <c r="A30" s="55"/>
      <c r="B30" s="55"/>
      <c r="C30" s="55"/>
      <c r="D30" s="55"/>
      <c r="E30" s="55"/>
      <c r="F30" s="55"/>
      <c r="G30" s="55"/>
    </row>
    <row r="31" spans="1:7" ht="16.5" x14ac:dyDescent="0.15">
      <c r="A31" s="72">
        <f>G23+1</f>
        <v>42421</v>
      </c>
      <c r="B31" s="73">
        <f t="shared" ref="B31:G31" si="7">A31+1</f>
        <v>42422</v>
      </c>
      <c r="C31" s="73">
        <f t="shared" si="7"/>
        <v>42423</v>
      </c>
      <c r="D31" s="73">
        <f t="shared" si="7"/>
        <v>42424</v>
      </c>
      <c r="E31" s="73">
        <f t="shared" si="7"/>
        <v>42425</v>
      </c>
      <c r="F31" s="73">
        <f t="shared" si="7"/>
        <v>42426</v>
      </c>
      <c r="G31" s="73">
        <f t="shared" si="7"/>
        <v>42427</v>
      </c>
    </row>
    <row r="32" spans="1:7" x14ac:dyDescent="0.15">
      <c r="A32" s="71" t="str">
        <f t="shared" ref="A32:G32" si="8">IF(ISNA(VLOOKUP(A31,休日,3,FALSE)),"",VLOOKUP(A31,休日,3,FALSE))</f>
        <v/>
      </c>
      <c r="B32" s="71" t="str">
        <f t="shared" si="8"/>
        <v/>
      </c>
      <c r="C32" s="71" t="str">
        <f t="shared" si="8"/>
        <v/>
      </c>
      <c r="D32" s="71" t="str">
        <f t="shared" si="8"/>
        <v/>
      </c>
      <c r="E32" s="71" t="str">
        <f t="shared" si="8"/>
        <v/>
      </c>
      <c r="F32" s="71" t="str">
        <f t="shared" si="8"/>
        <v/>
      </c>
      <c r="G32" s="71">
        <f t="shared" si="8"/>
        <v>0</v>
      </c>
    </row>
    <row r="33" spans="1:7" x14ac:dyDescent="0.15">
      <c r="A33" s="54"/>
      <c r="B33" s="54"/>
      <c r="C33" s="54"/>
      <c r="D33" s="54"/>
      <c r="E33" s="54"/>
      <c r="F33" s="54"/>
      <c r="G33" s="54"/>
    </row>
    <row r="34" spans="1:7" x14ac:dyDescent="0.15">
      <c r="A34" s="54"/>
      <c r="B34" s="54"/>
      <c r="C34" s="54"/>
      <c r="D34" s="54"/>
      <c r="E34" s="54"/>
      <c r="F34" s="54"/>
      <c r="G34" s="54"/>
    </row>
    <row r="35" spans="1:7" x14ac:dyDescent="0.15">
      <c r="A35" s="54"/>
      <c r="B35" s="54"/>
      <c r="C35" s="54"/>
      <c r="D35" s="54"/>
      <c r="E35" s="54"/>
      <c r="F35" s="54"/>
      <c r="G35" s="54"/>
    </row>
    <row r="36" spans="1:7" x14ac:dyDescent="0.15">
      <c r="A36" s="54"/>
      <c r="B36" s="54"/>
      <c r="C36" s="54"/>
      <c r="D36" s="54"/>
      <c r="E36" s="54"/>
      <c r="F36" s="54"/>
      <c r="G36" s="54"/>
    </row>
    <row r="37" spans="1:7" x14ac:dyDescent="0.15">
      <c r="A37" s="54"/>
      <c r="B37" s="54"/>
      <c r="C37" s="54"/>
      <c r="D37" s="54"/>
      <c r="E37" s="54"/>
      <c r="F37" s="54"/>
      <c r="G37" s="54"/>
    </row>
    <row r="38" spans="1:7" x14ac:dyDescent="0.15">
      <c r="A38" s="55"/>
      <c r="B38" s="55"/>
      <c r="C38" s="55"/>
      <c r="D38" s="55"/>
      <c r="E38" s="55"/>
      <c r="F38" s="55"/>
      <c r="G38" s="55"/>
    </row>
    <row r="39" spans="1:7" ht="16.5" x14ac:dyDescent="0.15">
      <c r="A39" s="72">
        <f>G31+1</f>
        <v>42428</v>
      </c>
      <c r="B39" s="73">
        <f t="shared" ref="B39:G39" si="9">A39+1</f>
        <v>42429</v>
      </c>
      <c r="C39" s="73">
        <f t="shared" si="9"/>
        <v>42430</v>
      </c>
      <c r="D39" s="73">
        <f t="shared" si="9"/>
        <v>42431</v>
      </c>
      <c r="E39" s="73">
        <f t="shared" si="9"/>
        <v>42432</v>
      </c>
      <c r="F39" s="73">
        <f t="shared" si="9"/>
        <v>42433</v>
      </c>
      <c r="G39" s="73">
        <f t="shared" si="9"/>
        <v>42434</v>
      </c>
    </row>
    <row r="40" spans="1:7" x14ac:dyDescent="0.15">
      <c r="A40" s="71" t="str">
        <f t="shared" ref="A40:G40" si="10">IF(ISNA(VLOOKUP(A39,休日,3,FALSE)),"",VLOOKUP(A39,休日,3,FALSE))</f>
        <v/>
      </c>
      <c r="B40" s="71" t="str">
        <f t="shared" si="10"/>
        <v/>
      </c>
      <c r="C40" s="71" t="str">
        <f t="shared" si="10"/>
        <v/>
      </c>
      <c r="D40" s="71" t="str">
        <f t="shared" si="10"/>
        <v/>
      </c>
      <c r="E40" s="71" t="str">
        <f t="shared" si="10"/>
        <v/>
      </c>
      <c r="F40" s="71" t="str">
        <f t="shared" si="10"/>
        <v/>
      </c>
      <c r="G40" s="71">
        <f t="shared" si="10"/>
        <v>0</v>
      </c>
    </row>
    <row r="41" spans="1:7" x14ac:dyDescent="0.15">
      <c r="A41" s="54"/>
      <c r="B41" s="54"/>
      <c r="C41" s="54"/>
      <c r="D41" s="54"/>
      <c r="E41" s="54"/>
      <c r="F41" s="54"/>
      <c r="G41" s="54"/>
    </row>
    <row r="42" spans="1:7" x14ac:dyDescent="0.15">
      <c r="A42" s="54"/>
      <c r="B42" s="54"/>
      <c r="C42" s="54"/>
      <c r="D42" s="54"/>
      <c r="E42" s="54"/>
      <c r="F42" s="54"/>
      <c r="G42" s="54"/>
    </row>
    <row r="43" spans="1:7" x14ac:dyDescent="0.15">
      <c r="A43" s="54"/>
      <c r="B43" s="54"/>
      <c r="C43" s="54"/>
      <c r="D43" s="54"/>
      <c r="E43" s="54"/>
      <c r="F43" s="54"/>
      <c r="G43" s="54"/>
    </row>
    <row r="44" spans="1:7" x14ac:dyDescent="0.15">
      <c r="A44" s="54"/>
      <c r="B44" s="54"/>
      <c r="C44" s="54"/>
      <c r="D44" s="54"/>
      <c r="E44" s="54"/>
      <c r="F44" s="54"/>
      <c r="G44" s="54"/>
    </row>
    <row r="45" spans="1:7" x14ac:dyDescent="0.15">
      <c r="A45" s="54"/>
      <c r="B45" s="54"/>
      <c r="C45" s="54"/>
      <c r="D45" s="54"/>
      <c r="E45" s="54"/>
      <c r="F45" s="54"/>
      <c r="G45" s="54"/>
    </row>
    <row r="46" spans="1:7" x14ac:dyDescent="0.15">
      <c r="A46" s="55"/>
      <c r="B46" s="55"/>
      <c r="C46" s="55"/>
      <c r="D46" s="55"/>
      <c r="E46" s="55"/>
      <c r="F46" s="55"/>
      <c r="G46" s="55"/>
    </row>
    <row r="47" spans="1:7" ht="16.5" x14ac:dyDescent="0.15">
      <c r="A47" s="72">
        <f>G39+1</f>
        <v>42435</v>
      </c>
      <c r="B47" s="73">
        <f>A47+1</f>
        <v>42436</v>
      </c>
      <c r="C47" s="83"/>
      <c r="D47" s="84"/>
      <c r="E47" s="84"/>
      <c r="F47" s="84"/>
      <c r="G47" s="85"/>
    </row>
    <row r="48" spans="1:7" x14ac:dyDescent="0.15">
      <c r="A48" s="71" t="str">
        <f>IF(ISNA(VLOOKUP(A47,休日,3,FALSE)),"",VLOOKUP(A47,休日,3,FALSE))</f>
        <v/>
      </c>
      <c r="B48" s="71" t="str">
        <f>IF(ISNA(VLOOKUP(B47,休日,3,FALSE)),"",VLOOKUP(B47,休日,3,FALSE))</f>
        <v/>
      </c>
      <c r="C48" s="80"/>
      <c r="D48" s="81"/>
      <c r="E48" s="81"/>
      <c r="F48" s="81"/>
      <c r="G48" s="82"/>
    </row>
    <row r="49" spans="1:7" x14ac:dyDescent="0.15">
      <c r="A49" s="54"/>
      <c r="B49" s="54"/>
      <c r="C49" s="74"/>
      <c r="D49" s="75"/>
      <c r="E49" s="75"/>
      <c r="F49" s="75"/>
      <c r="G49" s="76"/>
    </row>
    <row r="50" spans="1:7" x14ac:dyDescent="0.15">
      <c r="A50" s="54"/>
      <c r="B50" s="54"/>
      <c r="C50" s="74"/>
      <c r="D50" s="75"/>
      <c r="E50" s="75"/>
      <c r="F50" s="75"/>
      <c r="G50" s="76"/>
    </row>
    <row r="51" spans="1:7" x14ac:dyDescent="0.15">
      <c r="A51" s="54"/>
      <c r="B51" s="54"/>
      <c r="C51" s="74"/>
      <c r="D51" s="75"/>
      <c r="E51" s="75"/>
      <c r="F51" s="75"/>
      <c r="G51" s="76"/>
    </row>
    <row r="52" spans="1:7" x14ac:dyDescent="0.15">
      <c r="A52" s="54"/>
      <c r="B52" s="54"/>
      <c r="C52" s="74"/>
      <c r="D52" s="75"/>
      <c r="E52" s="75"/>
      <c r="F52" s="75"/>
      <c r="G52" s="76"/>
    </row>
    <row r="53" spans="1:7" x14ac:dyDescent="0.15">
      <c r="A53" s="54"/>
      <c r="B53" s="54"/>
      <c r="C53" s="74"/>
      <c r="D53" s="75"/>
      <c r="E53" s="75"/>
      <c r="F53" s="75"/>
      <c r="G53" s="76"/>
    </row>
    <row r="54" spans="1:7" x14ac:dyDescent="0.15">
      <c r="A54" s="55"/>
      <c r="B54" s="55"/>
      <c r="C54" s="77"/>
      <c r="D54" s="78"/>
      <c r="E54" s="78"/>
      <c r="F54" s="78"/>
      <c r="G54" s="79"/>
    </row>
    <row r="56" spans="1:7" ht="15.75" x14ac:dyDescent="0.15">
      <c r="A56" s="14" t="s">
        <v>6</v>
      </c>
      <c r="B56" s="12"/>
      <c r="C56" s="12"/>
      <c r="D56" s="12"/>
      <c r="E56" s="12"/>
      <c r="F56" s="12"/>
      <c r="G56" s="13"/>
    </row>
    <row r="57" spans="1:7" x14ac:dyDescent="0.15">
      <c r="A57" s="6"/>
      <c r="B57" s="7"/>
      <c r="C57" s="7"/>
      <c r="D57" s="7"/>
      <c r="E57" s="7"/>
      <c r="F57" s="7"/>
      <c r="G57" s="8"/>
    </row>
    <row r="58" spans="1:7" x14ac:dyDescent="0.15">
      <c r="A58" s="6"/>
      <c r="B58" s="7"/>
      <c r="C58" s="7"/>
      <c r="D58" s="7"/>
      <c r="E58" s="7"/>
      <c r="F58" s="7"/>
      <c r="G58" s="8"/>
    </row>
    <row r="59" spans="1:7" x14ac:dyDescent="0.15">
      <c r="A59" s="6"/>
      <c r="B59" s="7"/>
      <c r="C59" s="7"/>
      <c r="D59" s="7"/>
      <c r="E59" s="7"/>
      <c r="F59" s="7"/>
      <c r="G59" s="8"/>
    </row>
    <row r="60" spans="1:7" x14ac:dyDescent="0.15">
      <c r="A60" s="6"/>
      <c r="B60" s="7"/>
      <c r="C60" s="7"/>
      <c r="D60" s="7"/>
      <c r="E60" s="7"/>
      <c r="F60" s="7"/>
      <c r="G60" s="8"/>
    </row>
    <row r="61" spans="1:7" x14ac:dyDescent="0.15">
      <c r="A61" s="6"/>
      <c r="B61" s="7"/>
      <c r="C61" s="7"/>
      <c r="D61" s="7"/>
      <c r="E61" s="7"/>
      <c r="F61" s="7"/>
      <c r="G61" s="8"/>
    </row>
    <row r="62" spans="1:7" x14ac:dyDescent="0.15">
      <c r="A62" s="6"/>
      <c r="B62" s="7"/>
      <c r="C62" s="7"/>
      <c r="D62" s="7"/>
      <c r="E62" s="7"/>
      <c r="F62" s="7"/>
      <c r="G62" s="8"/>
    </row>
    <row r="63" spans="1:7" x14ac:dyDescent="0.15">
      <c r="A63" s="6"/>
      <c r="B63" s="7"/>
      <c r="C63" s="7"/>
      <c r="D63" s="7"/>
      <c r="E63" s="7"/>
      <c r="F63" s="7"/>
      <c r="G63" s="8"/>
    </row>
    <row r="64" spans="1:7" x14ac:dyDescent="0.15">
      <c r="A64" s="6"/>
      <c r="B64" s="7"/>
      <c r="C64" s="7"/>
      <c r="D64" s="7"/>
      <c r="E64" s="7"/>
      <c r="F64" s="7"/>
      <c r="G64" s="8"/>
    </row>
    <row r="65" spans="1:7" x14ac:dyDescent="0.15">
      <c r="A65" s="6"/>
      <c r="B65" s="7"/>
      <c r="C65" s="7"/>
      <c r="D65" s="7"/>
      <c r="E65" s="7"/>
      <c r="F65" s="7"/>
      <c r="G65" s="8"/>
    </row>
    <row r="66" spans="1:7" x14ac:dyDescent="0.15">
      <c r="A66" s="6"/>
      <c r="B66" s="7"/>
      <c r="C66" s="7"/>
      <c r="D66" s="7"/>
      <c r="E66" s="7"/>
      <c r="F66" s="7"/>
      <c r="G66" s="8"/>
    </row>
    <row r="67" spans="1:7" x14ac:dyDescent="0.15">
      <c r="A67" s="6"/>
      <c r="B67" s="7"/>
      <c r="C67" s="7"/>
      <c r="D67" s="7"/>
      <c r="E67" s="7"/>
      <c r="F67" s="7"/>
      <c r="G67" s="8"/>
    </row>
    <row r="68" spans="1:7" x14ac:dyDescent="0.15">
      <c r="A68" s="6"/>
      <c r="B68" s="7"/>
      <c r="C68" s="7"/>
      <c r="D68" s="7"/>
      <c r="E68" s="7"/>
      <c r="F68" s="7"/>
      <c r="G68" s="8"/>
    </row>
    <row r="69" spans="1:7" x14ac:dyDescent="0.15">
      <c r="A69" s="9"/>
      <c r="B69" s="10"/>
      <c r="C69" s="10"/>
      <c r="D69" s="10"/>
      <c r="E69" s="10"/>
      <c r="F69" s="10"/>
      <c r="G69" s="11"/>
    </row>
  </sheetData>
  <sheetProtection sheet="1" objects="1" scenarios="1"/>
  <phoneticPr fontId="2"/>
  <conditionalFormatting sqref="A7:G7 A15:G15 A23:G23 A31:G31 A39:G39 A47:B47">
    <cfRule type="expression" dxfId="58" priority="1" stopIfTrue="1">
      <formula>MONTH(A7)&lt;&gt;$D$4</formula>
    </cfRule>
    <cfRule type="expression" dxfId="57" priority="2" stopIfTrue="1">
      <formula>OR(A$6=$B$2,IF(ISNA(VLOOKUP(A7,休日,4,FALSE)),"",VLOOKUP(A7,休日,4,FALSE))="休日")</formula>
    </cfRule>
    <cfRule type="expression" dxfId="56" priority="3" stopIfTrue="1">
      <formula>A$6=$C$2</formula>
    </cfRule>
  </conditionalFormatting>
  <conditionalFormatting sqref="A8:G8 A16:G16 A24:G24 A32:G32 A40:G40 A48:B48">
    <cfRule type="expression" dxfId="55" priority="4" stopIfTrue="1">
      <formula>MONTH(A7)&lt;&gt;$D$4</formula>
    </cfRule>
  </conditionalFormatting>
  <dataValidations disablePrompts="1" count="2">
    <dataValidation type="list" allowBlank="1" showInputMessage="1" showErrorMessage="1" sqref="B2:C2" xr:uid="{00000000-0002-0000-0100-000000000000}">
      <formula1>"日,月,火,水,木,金,土"</formula1>
    </dataValidation>
    <dataValidation type="list" allowBlank="1" showInputMessage="1" showErrorMessage="1" sqref="D2" xr:uid="{00000000-0002-0000-0100-000001000000}">
      <formula1>"1:日,2:月,3:火,4:水,5:木,6:金,7:土"</formula1>
    </dataValidation>
  </dataValidations>
  <hyperlinks>
    <hyperlink ref="F1" r:id="rId1" xr:uid="{00000000-0004-0000-0100-000000000000}"/>
    <hyperlink ref="F2" r:id="rId2" display="超実践型 1日集中エクセルセミナー" xr:uid="{00000000-0004-0000-0100-000001000000}"/>
    <hyperlink ref="F3" r:id="rId3" display="２時間半の研修でワードが簡単便利に！" xr:uid="{00000000-0004-0000-0100-000002000000}"/>
  </hyperlinks>
  <printOptions horizontalCentered="1" verticalCentered="1"/>
  <pageMargins left="0.78740157480314965" right="0.39370078740157483" top="0.78740157480314965" bottom="0.78740157480314965" header="0.51181102362204722" footer="0.51181102362204722"/>
  <pageSetup paperSize="9" scale="84" orientation="portrait" r:id="rId4"/>
  <headerFooter alignWithMargins="0"/>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FF"/>
    <pageSetUpPr fitToPage="1"/>
  </sheetPr>
  <dimension ref="A1:G134"/>
  <sheetViews>
    <sheetView showGridLines="0" showZeros="0" tabSelected="1" view="pageBreakPreview" zoomScaleNormal="75" zoomScaleSheetLayoutView="100" workbookViewId="0">
      <pane ySplit="7" topLeftCell="A8" activePane="bottomLeft" state="frozen"/>
      <selection pane="bottomLeft" activeCell="G27" sqref="G27"/>
    </sheetView>
  </sheetViews>
  <sheetFormatPr defaultRowHeight="13.5" x14ac:dyDescent="0.15"/>
  <cols>
    <col min="1" max="6" width="35.125" customWidth="1"/>
    <col min="7" max="7" width="20.75" customWidth="1"/>
  </cols>
  <sheetData>
    <row r="1" spans="1:7" s="4" customFormat="1" x14ac:dyDescent="0.15">
      <c r="A1" s="3" t="s">
        <v>0</v>
      </c>
      <c r="B1" s="5" t="s">
        <v>2</v>
      </c>
      <c r="C1" s="5" t="s">
        <v>3</v>
      </c>
      <c r="D1" s="5" t="s">
        <v>5</v>
      </c>
      <c r="E1" s="52"/>
      <c r="F1" s="93"/>
    </row>
    <row r="2" spans="1:7" x14ac:dyDescent="0.15">
      <c r="A2" s="2"/>
      <c r="B2" s="15" t="s">
        <v>1</v>
      </c>
      <c r="C2" s="15" t="s">
        <v>4</v>
      </c>
      <c r="D2" s="15" t="s">
        <v>14</v>
      </c>
      <c r="F2" s="94"/>
    </row>
    <row r="3" spans="1:7" x14ac:dyDescent="0.15">
      <c r="F3" s="94"/>
    </row>
    <row r="4" spans="1:7" ht="30" customHeight="1" x14ac:dyDescent="0.15">
      <c r="A4" s="95">
        <v>2020</v>
      </c>
      <c r="B4" s="96"/>
      <c r="C4" s="95"/>
      <c r="D4" s="96">
        <v>11</v>
      </c>
      <c r="E4" s="102" t="s">
        <v>49</v>
      </c>
      <c r="F4" s="102"/>
      <c r="G4" s="102"/>
    </row>
    <row r="5" spans="1:7" ht="24.75" customHeight="1" x14ac:dyDescent="0.15">
      <c r="A5" s="104" t="s">
        <v>60</v>
      </c>
      <c r="B5" s="97"/>
      <c r="C5" s="98"/>
      <c r="D5" s="99"/>
      <c r="E5" s="212" t="s">
        <v>67</v>
      </c>
      <c r="F5" s="212"/>
      <c r="G5" s="212"/>
    </row>
    <row r="6" spans="1:7" ht="15" customHeight="1" x14ac:dyDescent="0.15">
      <c r="A6" s="101" t="s">
        <v>51</v>
      </c>
      <c r="E6" s="103" t="s">
        <v>50</v>
      </c>
    </row>
    <row r="7" spans="1:7" ht="14.25" x14ac:dyDescent="0.15">
      <c r="A7" s="105" t="str">
        <f>CHOOSE(COLUMN()+(VALUE(LEFT($D$2,1))),"","日","月","火","水","木","金","土","日","月","火","水","木","金","土")</f>
        <v>日</v>
      </c>
      <c r="B7" s="105" t="str">
        <f t="shared" ref="B7:G7" si="0">CHOOSE(COLUMN()+(VALUE(LEFT($D$2,1))),"","日","月","火","水","木","金","土","日","月","火","水","木","金","土")</f>
        <v>月</v>
      </c>
      <c r="C7" s="105" t="str">
        <f t="shared" si="0"/>
        <v>火</v>
      </c>
      <c r="D7" s="105" t="str">
        <f t="shared" si="0"/>
        <v>水</v>
      </c>
      <c r="E7" s="105" t="str">
        <f t="shared" si="0"/>
        <v>木</v>
      </c>
      <c r="F7" s="105" t="str">
        <f t="shared" si="0"/>
        <v>金</v>
      </c>
      <c r="G7" s="105" t="str">
        <f t="shared" si="0"/>
        <v>土</v>
      </c>
    </row>
    <row r="8" spans="1:7" s="100" customFormat="1" ht="21" x14ac:dyDescent="0.15">
      <c r="A8" s="133">
        <f>DATE(A4,D4,1)-(WEEKDAY(DATE(A4,D4,1))-VALUE(LEFT(D2,1)))-IF(WEEKDAY(DATE(A4,D4,1))&lt;VALUE(LEFT(D2,1)),7,0)</f>
        <v>44136</v>
      </c>
      <c r="B8" s="134">
        <f t="shared" ref="B8:G8" si="1">A8+1</f>
        <v>44137</v>
      </c>
      <c r="C8" s="134">
        <f t="shared" si="1"/>
        <v>44138</v>
      </c>
      <c r="D8" s="134">
        <f t="shared" si="1"/>
        <v>44139</v>
      </c>
      <c r="E8" s="134">
        <f t="shared" si="1"/>
        <v>44140</v>
      </c>
      <c r="F8" s="134">
        <f t="shared" si="1"/>
        <v>44141</v>
      </c>
      <c r="G8" s="134">
        <f t="shared" si="1"/>
        <v>44142</v>
      </c>
    </row>
    <row r="9" spans="1:7" ht="14.25" x14ac:dyDescent="0.15">
      <c r="A9" s="106" t="str">
        <f t="shared" ref="A9:G9" si="2">IF(ISNA(VLOOKUP(A8,休日,3,FALSE)),"",VLOOKUP(A8,休日,3,FALSE))</f>
        <v/>
      </c>
      <c r="B9" s="106" t="str">
        <f t="shared" si="2"/>
        <v/>
      </c>
      <c r="C9" s="106" t="str">
        <f t="shared" si="2"/>
        <v>文化の日</v>
      </c>
      <c r="D9" s="106" t="str">
        <f t="shared" si="2"/>
        <v/>
      </c>
      <c r="E9" s="106" t="str">
        <f t="shared" si="2"/>
        <v/>
      </c>
      <c r="F9" s="106" t="str">
        <f t="shared" si="2"/>
        <v/>
      </c>
      <c r="G9" s="106">
        <f t="shared" si="2"/>
        <v>0</v>
      </c>
    </row>
    <row r="10" spans="1:7" ht="14.25" x14ac:dyDescent="0.15">
      <c r="A10" s="107"/>
      <c r="B10" s="174" t="s">
        <v>74</v>
      </c>
      <c r="C10" s="152" t="s">
        <v>85</v>
      </c>
      <c r="D10" s="108" t="s">
        <v>63</v>
      </c>
      <c r="E10" s="109" t="s">
        <v>65</v>
      </c>
      <c r="F10" s="110" t="s">
        <v>84</v>
      </c>
      <c r="G10" s="107"/>
    </row>
    <row r="11" spans="1:7" ht="14.25" x14ac:dyDescent="0.15">
      <c r="A11" s="111"/>
      <c r="B11" s="195" t="s">
        <v>100</v>
      </c>
      <c r="C11" s="155"/>
      <c r="D11" s="204" t="s">
        <v>190</v>
      </c>
      <c r="E11" s="163" t="s">
        <v>226</v>
      </c>
      <c r="F11" s="142" t="s">
        <v>239</v>
      </c>
      <c r="G11" s="111"/>
    </row>
    <row r="12" spans="1:7" s="100" customFormat="1" ht="18.75" x14ac:dyDescent="0.15">
      <c r="A12" s="130"/>
      <c r="B12" s="194" t="s">
        <v>101</v>
      </c>
      <c r="C12" s="153" t="s">
        <v>181</v>
      </c>
      <c r="D12" s="204" t="s">
        <v>191</v>
      </c>
      <c r="E12" s="161" t="s">
        <v>227</v>
      </c>
      <c r="F12" s="131" t="s">
        <v>108</v>
      </c>
      <c r="G12" s="130"/>
    </row>
    <row r="13" spans="1:7" ht="14.25" x14ac:dyDescent="0.15">
      <c r="A13" s="112"/>
      <c r="B13" s="196" t="s">
        <v>102</v>
      </c>
      <c r="C13" s="154"/>
      <c r="D13" s="204" t="s">
        <v>192</v>
      </c>
      <c r="E13" s="162" t="s">
        <v>228</v>
      </c>
      <c r="F13" s="141" t="s">
        <v>109</v>
      </c>
      <c r="G13" s="112"/>
    </row>
    <row r="14" spans="1:7" ht="14.25" x14ac:dyDescent="0.15">
      <c r="A14" s="111"/>
      <c r="B14" s="111"/>
      <c r="C14" s="113" t="s">
        <v>61</v>
      </c>
      <c r="D14" s="210" t="s">
        <v>64</v>
      </c>
      <c r="E14" s="115" t="s">
        <v>73</v>
      </c>
      <c r="F14" s="119" t="s">
        <v>87</v>
      </c>
      <c r="G14" s="111"/>
    </row>
    <row r="15" spans="1:7" ht="14.25" x14ac:dyDescent="0.15">
      <c r="A15" s="111"/>
      <c r="B15" s="111"/>
      <c r="C15" s="150" t="s">
        <v>142</v>
      </c>
      <c r="D15" s="168" t="s">
        <v>210</v>
      </c>
      <c r="E15" s="165" t="s">
        <v>206</v>
      </c>
      <c r="F15" s="120" t="s">
        <v>128</v>
      </c>
      <c r="G15" s="111"/>
    </row>
    <row r="16" spans="1:7" s="100" customFormat="1" ht="18.75" x14ac:dyDescent="0.15">
      <c r="A16" s="130"/>
      <c r="B16" s="130"/>
      <c r="C16" s="151" t="s">
        <v>143</v>
      </c>
      <c r="D16" s="169" t="s">
        <v>211</v>
      </c>
      <c r="E16" s="164" t="s">
        <v>207</v>
      </c>
      <c r="F16" s="148" t="s">
        <v>130</v>
      </c>
      <c r="G16" s="130"/>
    </row>
    <row r="17" spans="1:7" ht="14.25" x14ac:dyDescent="0.15">
      <c r="A17" s="111"/>
      <c r="B17" s="111"/>
      <c r="C17" s="150" t="s">
        <v>144</v>
      </c>
      <c r="D17" s="168" t="s">
        <v>212</v>
      </c>
      <c r="E17" s="165" t="s">
        <v>205</v>
      </c>
      <c r="F17" s="149" t="s">
        <v>129</v>
      </c>
      <c r="G17" s="111"/>
    </row>
    <row r="18" spans="1:7" ht="14.25" x14ac:dyDescent="0.15">
      <c r="A18" s="116"/>
      <c r="B18" s="116"/>
      <c r="C18" s="117" t="s">
        <v>62</v>
      </c>
      <c r="D18" s="118" t="s">
        <v>153</v>
      </c>
      <c r="E18" s="173" t="s">
        <v>86</v>
      </c>
      <c r="F18" s="121" t="s">
        <v>66</v>
      </c>
      <c r="G18" s="116"/>
    </row>
    <row r="19" spans="1:7" ht="14.25" x14ac:dyDescent="0.15">
      <c r="A19" s="111"/>
      <c r="B19" s="111"/>
      <c r="C19" s="166"/>
      <c r="D19" s="167"/>
      <c r="E19" s="147" t="s">
        <v>124</v>
      </c>
      <c r="F19" s="144"/>
      <c r="G19" s="111"/>
    </row>
    <row r="20" spans="1:7" s="100" customFormat="1" ht="18.75" x14ac:dyDescent="0.15">
      <c r="A20" s="130"/>
      <c r="B20" s="130"/>
      <c r="C20" s="156" t="s">
        <v>160</v>
      </c>
      <c r="D20" s="158" t="s">
        <v>154</v>
      </c>
      <c r="E20" s="139" t="s">
        <v>121</v>
      </c>
      <c r="F20" s="140" t="s">
        <v>99</v>
      </c>
      <c r="G20" s="130"/>
    </row>
    <row r="21" spans="1:7" ht="14.25" x14ac:dyDescent="0.15">
      <c r="A21" s="112"/>
      <c r="B21" s="112"/>
      <c r="C21" s="157"/>
      <c r="D21" s="159"/>
      <c r="E21" s="146" t="s">
        <v>120</v>
      </c>
      <c r="F21" s="145"/>
      <c r="G21" s="112"/>
    </row>
    <row r="22" spans="1:7" ht="14.25" x14ac:dyDescent="0.15">
      <c r="A22" s="197" t="s">
        <v>104</v>
      </c>
      <c r="B22" s="111" t="s">
        <v>42</v>
      </c>
      <c r="C22" s="111" t="s">
        <v>46</v>
      </c>
      <c r="D22" s="111" t="s">
        <v>47</v>
      </c>
      <c r="E22" s="111" t="s">
        <v>53</v>
      </c>
      <c r="F22" s="122"/>
      <c r="G22" s="111"/>
    </row>
    <row r="23" spans="1:7" ht="14.25" x14ac:dyDescent="0.15">
      <c r="A23" s="195" t="s">
        <v>103</v>
      </c>
      <c r="B23" s="111"/>
      <c r="C23" s="111"/>
      <c r="D23" s="111"/>
      <c r="E23" s="111"/>
      <c r="F23" s="122"/>
      <c r="G23" s="111"/>
    </row>
    <row r="24" spans="1:7" ht="14.25" x14ac:dyDescent="0.15">
      <c r="A24" s="111"/>
      <c r="B24" s="170" t="s">
        <v>52</v>
      </c>
      <c r="C24" s="170" t="s">
        <v>44</v>
      </c>
      <c r="D24" s="111" t="s">
        <v>48</v>
      </c>
      <c r="E24" s="200" t="s">
        <v>132</v>
      </c>
      <c r="F24" s="122"/>
      <c r="G24" s="111"/>
    </row>
    <row r="25" spans="1:7" ht="14.25" x14ac:dyDescent="0.15">
      <c r="A25" s="111"/>
      <c r="B25" s="143"/>
      <c r="C25" s="143"/>
      <c r="D25" s="111"/>
      <c r="E25" s="120" t="s">
        <v>131</v>
      </c>
      <c r="F25" s="122"/>
      <c r="G25" s="111"/>
    </row>
    <row r="26" spans="1:7" ht="14.25" x14ac:dyDescent="0.15">
      <c r="A26" s="132"/>
      <c r="B26" s="111" t="s">
        <v>43</v>
      </c>
      <c r="C26" s="111" t="s">
        <v>45</v>
      </c>
      <c r="D26" s="199" t="s">
        <v>122</v>
      </c>
      <c r="E26" s="111" t="s">
        <v>40</v>
      </c>
      <c r="F26" s="122"/>
      <c r="G26" s="111"/>
    </row>
    <row r="27" spans="1:7" ht="14.25" x14ac:dyDescent="0.15">
      <c r="A27" s="132"/>
      <c r="B27" s="111"/>
      <c r="C27" s="111"/>
      <c r="D27" s="147" t="s">
        <v>123</v>
      </c>
      <c r="E27" s="111"/>
      <c r="F27" s="122"/>
      <c r="G27" s="111"/>
    </row>
    <row r="28" spans="1:7" ht="14.25" x14ac:dyDescent="0.15">
      <c r="A28" s="111"/>
      <c r="B28" s="111"/>
      <c r="C28" s="111"/>
      <c r="D28" s="111"/>
      <c r="E28" s="111"/>
      <c r="F28" s="122"/>
      <c r="G28" s="111"/>
    </row>
    <row r="29" spans="1:7" ht="15" thickBot="1" x14ac:dyDescent="0.2">
      <c r="A29" s="123"/>
      <c r="B29" s="123"/>
      <c r="C29" s="123"/>
      <c r="D29" s="123"/>
      <c r="E29" s="123"/>
      <c r="F29" s="124"/>
      <c r="G29" s="123"/>
    </row>
    <row r="30" spans="1:7" s="100" customFormat="1" ht="21.75" thickTop="1" x14ac:dyDescent="0.15">
      <c r="A30" s="135">
        <f>G8+1</f>
        <v>44143</v>
      </c>
      <c r="B30" s="136">
        <f t="shared" ref="B30:G30" si="3">A30+1</f>
        <v>44144</v>
      </c>
      <c r="C30" s="136">
        <f t="shared" si="3"/>
        <v>44145</v>
      </c>
      <c r="D30" s="136">
        <f t="shared" si="3"/>
        <v>44146</v>
      </c>
      <c r="E30" s="136">
        <f>D30+1</f>
        <v>44147</v>
      </c>
      <c r="F30" s="136">
        <f t="shared" si="3"/>
        <v>44148</v>
      </c>
      <c r="G30" s="136">
        <f t="shared" si="3"/>
        <v>44149</v>
      </c>
    </row>
    <row r="31" spans="1:7" ht="14.25" x14ac:dyDescent="0.15">
      <c r="A31" s="106" t="str">
        <f t="shared" ref="A31:G31" si="4">IF(ISNA(VLOOKUP(A30,休日,3,FALSE)),"",VLOOKUP(A30,休日,3,FALSE))</f>
        <v/>
      </c>
      <c r="B31" s="106" t="str">
        <f t="shared" si="4"/>
        <v/>
      </c>
      <c r="C31" s="106" t="str">
        <f t="shared" si="4"/>
        <v/>
      </c>
      <c r="D31" s="106" t="str">
        <f t="shared" si="4"/>
        <v/>
      </c>
      <c r="E31" s="106" t="str">
        <f t="shared" si="4"/>
        <v/>
      </c>
      <c r="F31" s="106" t="str">
        <f t="shared" si="4"/>
        <v/>
      </c>
      <c r="G31" s="106">
        <f t="shared" si="4"/>
        <v>0</v>
      </c>
    </row>
    <row r="32" spans="1:7" ht="14.25" x14ac:dyDescent="0.15">
      <c r="A32" s="107"/>
      <c r="B32" s="174" t="s">
        <v>74</v>
      </c>
      <c r="C32" s="152" t="s">
        <v>85</v>
      </c>
      <c r="D32" s="108" t="s">
        <v>63</v>
      </c>
      <c r="E32" s="109" t="s">
        <v>65</v>
      </c>
      <c r="F32" s="110" t="s">
        <v>84</v>
      </c>
      <c r="G32" s="107"/>
    </row>
    <row r="33" spans="1:7" ht="14.25" x14ac:dyDescent="0.15">
      <c r="A33" s="111"/>
      <c r="B33" s="195" t="s">
        <v>105</v>
      </c>
      <c r="C33" s="155" t="s">
        <v>183</v>
      </c>
      <c r="D33" s="204" t="s">
        <v>194</v>
      </c>
      <c r="E33" s="163" t="s">
        <v>229</v>
      </c>
      <c r="F33" s="142" t="s">
        <v>110</v>
      </c>
      <c r="G33" s="111"/>
    </row>
    <row r="34" spans="1:7" s="100" customFormat="1" ht="18.75" x14ac:dyDescent="0.15">
      <c r="A34" s="130"/>
      <c r="B34" s="194" t="s">
        <v>106</v>
      </c>
      <c r="C34" s="153" t="s">
        <v>184</v>
      </c>
      <c r="D34" s="205" t="s">
        <v>195</v>
      </c>
      <c r="E34" s="161" t="s">
        <v>231</v>
      </c>
      <c r="F34" s="131" t="s">
        <v>111</v>
      </c>
      <c r="G34" s="130"/>
    </row>
    <row r="35" spans="1:7" ht="14.25" x14ac:dyDescent="0.15">
      <c r="A35" s="112"/>
      <c r="B35" s="196" t="s">
        <v>107</v>
      </c>
      <c r="C35" s="154" t="s">
        <v>182</v>
      </c>
      <c r="D35" s="204" t="s">
        <v>193</v>
      </c>
      <c r="E35" s="162" t="s">
        <v>230</v>
      </c>
      <c r="F35" s="141" t="s">
        <v>112</v>
      </c>
      <c r="G35" s="112"/>
    </row>
    <row r="36" spans="1:7" ht="14.25" x14ac:dyDescent="0.15">
      <c r="A36" s="111"/>
      <c r="B36" s="111"/>
      <c r="C36" s="113" t="s">
        <v>61</v>
      </c>
      <c r="D36" s="210" t="s">
        <v>64</v>
      </c>
      <c r="E36" s="115" t="s">
        <v>73</v>
      </c>
      <c r="F36" s="119" t="s">
        <v>87</v>
      </c>
      <c r="G36" s="111"/>
    </row>
    <row r="37" spans="1:7" ht="14.25" x14ac:dyDescent="0.15">
      <c r="A37" s="111"/>
      <c r="B37" s="111"/>
      <c r="C37" s="150" t="s">
        <v>145</v>
      </c>
      <c r="D37" s="114"/>
      <c r="E37" s="165" t="s">
        <v>222</v>
      </c>
      <c r="F37" s="120" t="s">
        <v>135</v>
      </c>
      <c r="G37" s="111"/>
    </row>
    <row r="38" spans="1:7" s="100" customFormat="1" ht="18.75" customHeight="1" x14ac:dyDescent="0.15">
      <c r="A38" s="130"/>
      <c r="B38" s="130"/>
      <c r="C38" s="151" t="s">
        <v>146</v>
      </c>
      <c r="D38" s="169" t="s">
        <v>213</v>
      </c>
      <c r="E38" s="164" t="s">
        <v>224</v>
      </c>
      <c r="F38" s="148" t="s">
        <v>134</v>
      </c>
      <c r="G38" s="130"/>
    </row>
    <row r="39" spans="1:7" ht="14.25" x14ac:dyDescent="0.15">
      <c r="A39" s="111"/>
      <c r="B39" s="111"/>
      <c r="C39" s="150" t="s">
        <v>147</v>
      </c>
      <c r="D39" s="168"/>
      <c r="E39" s="165" t="s">
        <v>208</v>
      </c>
      <c r="F39" s="149" t="s">
        <v>133</v>
      </c>
      <c r="G39" s="111"/>
    </row>
    <row r="40" spans="1:7" ht="14.25" x14ac:dyDescent="0.15">
      <c r="A40" s="116"/>
      <c r="B40" s="116"/>
      <c r="C40" s="117" t="s">
        <v>62</v>
      </c>
      <c r="D40" s="118" t="s">
        <v>153</v>
      </c>
      <c r="E40" s="173" t="s">
        <v>86</v>
      </c>
      <c r="F40" s="121" t="s">
        <v>66</v>
      </c>
      <c r="G40" s="116"/>
    </row>
    <row r="41" spans="1:7" ht="14.25" x14ac:dyDescent="0.15">
      <c r="A41" s="111"/>
      <c r="B41" s="111"/>
      <c r="C41" s="166" t="s">
        <v>161</v>
      </c>
      <c r="D41" s="167" t="s">
        <v>155</v>
      </c>
      <c r="E41" s="147" t="s">
        <v>125</v>
      </c>
      <c r="F41" s="144" t="s">
        <v>88</v>
      </c>
      <c r="G41" s="111"/>
    </row>
    <row r="42" spans="1:7" s="100" customFormat="1" ht="18.75" x14ac:dyDescent="0.15">
      <c r="A42" s="130"/>
      <c r="B42" s="130"/>
      <c r="C42" s="156" t="s">
        <v>240</v>
      </c>
      <c r="D42" s="158" t="s">
        <v>156</v>
      </c>
      <c r="E42" s="139" t="s">
        <v>127</v>
      </c>
      <c r="F42" s="140" t="s">
        <v>89</v>
      </c>
      <c r="G42" s="130"/>
    </row>
    <row r="43" spans="1:7" ht="14.25" x14ac:dyDescent="0.15">
      <c r="A43" s="112"/>
      <c r="B43" s="112"/>
      <c r="C43" s="157" t="s">
        <v>162</v>
      </c>
      <c r="D43" s="159" t="s">
        <v>157</v>
      </c>
      <c r="E43" s="146" t="s">
        <v>126</v>
      </c>
      <c r="F43" s="145" t="s">
        <v>90</v>
      </c>
      <c r="G43" s="112"/>
    </row>
    <row r="44" spans="1:7" ht="14.25" x14ac:dyDescent="0.15">
      <c r="A44" s="116" t="s">
        <v>75</v>
      </c>
      <c r="B44" s="111" t="s">
        <v>42</v>
      </c>
      <c r="C44" s="206" t="s">
        <v>196</v>
      </c>
      <c r="D44" s="111" t="s">
        <v>47</v>
      </c>
      <c r="E44" s="198" t="s">
        <v>114</v>
      </c>
      <c r="F44" s="122"/>
      <c r="G44" s="111"/>
    </row>
    <row r="45" spans="1:7" ht="14.25" x14ac:dyDescent="0.15">
      <c r="A45" s="111"/>
      <c r="B45" s="111"/>
      <c r="C45" s="206" t="s">
        <v>197</v>
      </c>
      <c r="D45" s="111"/>
      <c r="E45" s="142" t="s">
        <v>113</v>
      </c>
      <c r="F45" s="122"/>
      <c r="G45" s="111"/>
    </row>
    <row r="46" spans="1:7" ht="14.25" x14ac:dyDescent="0.15">
      <c r="A46" s="211" t="s">
        <v>57</v>
      </c>
      <c r="B46" s="170" t="s">
        <v>52</v>
      </c>
      <c r="C46" s="170" t="s">
        <v>44</v>
      </c>
      <c r="D46" s="208" t="s">
        <v>223</v>
      </c>
      <c r="E46" s="111" t="s">
        <v>41</v>
      </c>
      <c r="F46" s="122"/>
      <c r="G46" s="111"/>
    </row>
    <row r="47" spans="1:7" ht="14.25" x14ac:dyDescent="0.15">
      <c r="A47" s="211"/>
      <c r="B47" s="143"/>
      <c r="C47" s="143"/>
      <c r="D47" s="165" t="s">
        <v>225</v>
      </c>
      <c r="E47" s="111"/>
      <c r="F47" s="122"/>
      <c r="G47" s="111"/>
    </row>
    <row r="48" spans="1:7" ht="14.25" x14ac:dyDescent="0.15">
      <c r="A48" s="111" t="s">
        <v>58</v>
      </c>
      <c r="B48" s="111" t="s">
        <v>43</v>
      </c>
      <c r="C48" s="202" t="s">
        <v>202</v>
      </c>
      <c r="D48" s="111" t="s">
        <v>54</v>
      </c>
      <c r="E48" s="111" t="s">
        <v>40</v>
      </c>
      <c r="F48" s="122"/>
      <c r="G48" s="111"/>
    </row>
    <row r="49" spans="1:7" ht="14.25" x14ac:dyDescent="0.15">
      <c r="A49" s="111" t="s">
        <v>59</v>
      </c>
      <c r="B49" s="111"/>
      <c r="C49" s="202" t="s">
        <v>163</v>
      </c>
      <c r="D49" s="111"/>
      <c r="E49" s="111"/>
      <c r="F49" s="122"/>
      <c r="G49" s="111"/>
    </row>
    <row r="50" spans="1:7" ht="14.25" x14ac:dyDescent="0.15">
      <c r="A50" s="132" t="s">
        <v>55</v>
      </c>
      <c r="B50" s="111"/>
      <c r="C50" s="111"/>
      <c r="D50" s="111"/>
      <c r="E50" s="111"/>
      <c r="F50" s="122"/>
      <c r="G50" s="111"/>
    </row>
    <row r="51" spans="1:7" ht="15" thickBot="1" x14ac:dyDescent="0.2">
      <c r="A51" s="132" t="s">
        <v>56</v>
      </c>
      <c r="B51" s="123"/>
      <c r="C51" s="123"/>
      <c r="D51" s="123"/>
      <c r="E51" s="123"/>
      <c r="F51" s="124"/>
      <c r="G51" s="123"/>
    </row>
    <row r="52" spans="1:7" s="100" customFormat="1" ht="21.75" thickTop="1" x14ac:dyDescent="0.15">
      <c r="A52" s="137">
        <f>G30+1</f>
        <v>44150</v>
      </c>
      <c r="B52" s="136">
        <f t="shared" ref="B52:G52" si="5">A52+1</f>
        <v>44151</v>
      </c>
      <c r="C52" s="136">
        <f t="shared" si="5"/>
        <v>44152</v>
      </c>
      <c r="D52" s="136">
        <f t="shared" si="5"/>
        <v>44153</v>
      </c>
      <c r="E52" s="136">
        <f t="shared" si="5"/>
        <v>44154</v>
      </c>
      <c r="F52" s="136">
        <f t="shared" si="5"/>
        <v>44155</v>
      </c>
      <c r="G52" s="136">
        <f t="shared" si="5"/>
        <v>44156</v>
      </c>
    </row>
    <row r="53" spans="1:7" ht="14.25" x14ac:dyDescent="0.15">
      <c r="A53" s="106" t="str">
        <f t="shared" ref="A53:G53" si="6">IF(ISNA(VLOOKUP(A52,休日,3,FALSE)),"",VLOOKUP(A52,休日,3,FALSE))</f>
        <v/>
      </c>
      <c r="B53" s="106" t="str">
        <f t="shared" si="6"/>
        <v/>
      </c>
      <c r="C53" s="106" t="str">
        <f t="shared" si="6"/>
        <v/>
      </c>
      <c r="D53" s="106" t="str">
        <f t="shared" si="6"/>
        <v/>
      </c>
      <c r="E53" s="106" t="str">
        <f t="shared" si="6"/>
        <v/>
      </c>
      <c r="F53" s="106" t="str">
        <f t="shared" si="6"/>
        <v/>
      </c>
      <c r="G53" s="106">
        <f t="shared" si="6"/>
        <v>0</v>
      </c>
    </row>
    <row r="54" spans="1:7" ht="14.25" x14ac:dyDescent="0.15">
      <c r="A54" s="107"/>
      <c r="B54" s="174" t="s">
        <v>74</v>
      </c>
      <c r="C54" s="152" t="s">
        <v>85</v>
      </c>
      <c r="D54" s="108" t="s">
        <v>63</v>
      </c>
      <c r="E54" s="109" t="s">
        <v>65</v>
      </c>
      <c r="F54" s="110" t="s">
        <v>247</v>
      </c>
      <c r="G54" s="107"/>
    </row>
    <row r="55" spans="1:7" ht="14.25" x14ac:dyDescent="0.15">
      <c r="A55" s="111"/>
      <c r="B55" s="195" t="s">
        <v>177</v>
      </c>
      <c r="C55" s="155" t="s">
        <v>187</v>
      </c>
      <c r="D55" s="204" t="s">
        <v>198</v>
      </c>
      <c r="E55" s="163" t="s">
        <v>243</v>
      </c>
      <c r="F55" s="142" t="s">
        <v>115</v>
      </c>
      <c r="G55" s="111"/>
    </row>
    <row r="56" spans="1:7" s="100" customFormat="1" ht="18.75" x14ac:dyDescent="0.15">
      <c r="A56" s="130"/>
      <c r="B56" s="194" t="s">
        <v>178</v>
      </c>
      <c r="C56" s="153" t="s">
        <v>185</v>
      </c>
      <c r="D56" s="205" t="s">
        <v>199</v>
      </c>
      <c r="E56" s="161" t="s">
        <v>233</v>
      </c>
      <c r="F56" s="131" t="s">
        <v>117</v>
      </c>
      <c r="G56" s="130"/>
    </row>
    <row r="57" spans="1:7" ht="14.25" x14ac:dyDescent="0.15">
      <c r="A57" s="112"/>
      <c r="B57" s="196" t="s">
        <v>242</v>
      </c>
      <c r="C57" s="154" t="s">
        <v>186</v>
      </c>
      <c r="D57" s="204" t="s">
        <v>192</v>
      </c>
      <c r="E57" s="162" t="s">
        <v>232</v>
      </c>
      <c r="F57" s="141" t="s">
        <v>116</v>
      </c>
      <c r="G57" s="112"/>
    </row>
    <row r="58" spans="1:7" ht="14.25" x14ac:dyDescent="0.15">
      <c r="A58" s="111"/>
      <c r="B58" s="111"/>
      <c r="C58" s="113" t="s">
        <v>61</v>
      </c>
      <c r="D58" s="210" t="s">
        <v>64</v>
      </c>
      <c r="E58" s="115" t="s">
        <v>73</v>
      </c>
      <c r="F58" s="119" t="s">
        <v>87</v>
      </c>
      <c r="G58" s="111"/>
    </row>
    <row r="59" spans="1:7" ht="14.25" x14ac:dyDescent="0.15">
      <c r="A59" s="111"/>
      <c r="B59" s="111"/>
      <c r="C59" s="150" t="s">
        <v>244</v>
      </c>
      <c r="D59" s="168" t="s">
        <v>218</v>
      </c>
      <c r="E59" s="165"/>
      <c r="F59" s="120" t="s">
        <v>136</v>
      </c>
      <c r="G59" s="111"/>
    </row>
    <row r="60" spans="1:7" s="100" customFormat="1" ht="18.75" x14ac:dyDescent="0.15">
      <c r="A60" s="130"/>
      <c r="B60" s="130"/>
      <c r="C60" s="151" t="s">
        <v>148</v>
      </c>
      <c r="D60" s="169" t="s">
        <v>214</v>
      </c>
      <c r="E60" s="164" t="s">
        <v>209</v>
      </c>
      <c r="F60" s="148" t="s">
        <v>138</v>
      </c>
      <c r="G60" s="130"/>
    </row>
    <row r="61" spans="1:7" ht="14.25" x14ac:dyDescent="0.15">
      <c r="A61" s="111"/>
      <c r="B61" s="111"/>
      <c r="C61" s="150" t="s">
        <v>149</v>
      </c>
      <c r="D61" s="168" t="s">
        <v>215</v>
      </c>
      <c r="E61" s="165"/>
      <c r="F61" s="149" t="s">
        <v>137</v>
      </c>
      <c r="G61" s="111"/>
    </row>
    <row r="62" spans="1:7" ht="14.25" x14ac:dyDescent="0.15">
      <c r="A62" s="116"/>
      <c r="B62" s="116"/>
      <c r="C62" s="117" t="s">
        <v>62</v>
      </c>
      <c r="D62" s="118" t="s">
        <v>153</v>
      </c>
      <c r="E62" s="173" t="s">
        <v>86</v>
      </c>
      <c r="F62" s="121" t="s">
        <v>66</v>
      </c>
      <c r="G62" s="116"/>
    </row>
    <row r="63" spans="1:7" ht="14.25" x14ac:dyDescent="0.15">
      <c r="A63" s="111"/>
      <c r="B63" s="111"/>
      <c r="C63" s="166" t="s">
        <v>164</v>
      </c>
      <c r="D63" s="167" t="s">
        <v>158</v>
      </c>
      <c r="E63" s="147"/>
      <c r="F63" s="144" t="s">
        <v>91</v>
      </c>
      <c r="G63" s="111"/>
    </row>
    <row r="64" spans="1:7" s="100" customFormat="1" ht="18.75" x14ac:dyDescent="0.15">
      <c r="A64" s="130"/>
      <c r="B64" s="130"/>
      <c r="C64" s="156" t="s">
        <v>173</v>
      </c>
      <c r="D64" s="158" t="s">
        <v>172</v>
      </c>
      <c r="E64" s="139" t="s">
        <v>246</v>
      </c>
      <c r="F64" s="140" t="s">
        <v>92</v>
      </c>
      <c r="G64" s="130"/>
    </row>
    <row r="65" spans="1:7" ht="14.25" x14ac:dyDescent="0.15">
      <c r="A65" s="112"/>
      <c r="B65" s="112"/>
      <c r="C65" s="157" t="s">
        <v>165</v>
      </c>
      <c r="D65" s="159" t="s">
        <v>159</v>
      </c>
      <c r="E65" s="146"/>
      <c r="F65" s="145" t="s">
        <v>93</v>
      </c>
      <c r="G65" s="112"/>
    </row>
    <row r="66" spans="1:7" ht="14.25" x14ac:dyDescent="0.15">
      <c r="A66" s="116" t="s">
        <v>75</v>
      </c>
      <c r="B66" s="201" t="s">
        <v>203</v>
      </c>
      <c r="C66" s="111" t="s">
        <v>46</v>
      </c>
      <c r="D66" s="111" t="s">
        <v>47</v>
      </c>
      <c r="E66" s="111" t="s">
        <v>53</v>
      </c>
      <c r="F66" s="122"/>
      <c r="G66" s="111"/>
    </row>
    <row r="67" spans="1:7" ht="14.25" x14ac:dyDescent="0.15">
      <c r="A67" s="111"/>
      <c r="B67" s="150" t="s">
        <v>245</v>
      </c>
      <c r="C67" s="111"/>
      <c r="D67" s="111"/>
      <c r="E67" s="111"/>
      <c r="F67" s="122"/>
      <c r="G67" s="111"/>
    </row>
    <row r="68" spans="1:7" ht="14.25" x14ac:dyDescent="0.15">
      <c r="A68" s="211" t="s">
        <v>57</v>
      </c>
      <c r="B68" s="122" t="s">
        <v>52</v>
      </c>
      <c r="C68" s="207" t="s">
        <v>216</v>
      </c>
      <c r="D68" s="122" t="s">
        <v>48</v>
      </c>
      <c r="E68" s="170" t="s">
        <v>41</v>
      </c>
      <c r="F68" s="122"/>
      <c r="G68" s="111"/>
    </row>
    <row r="69" spans="1:7" ht="14.25" x14ac:dyDescent="0.15">
      <c r="A69" s="211"/>
      <c r="B69" s="122"/>
      <c r="C69" s="168" t="s">
        <v>217</v>
      </c>
      <c r="D69" s="122"/>
      <c r="E69" s="143"/>
      <c r="F69" s="122"/>
      <c r="G69" s="111"/>
    </row>
    <row r="70" spans="1:7" ht="14.25" x14ac:dyDescent="0.15">
      <c r="A70" s="111" t="s">
        <v>58</v>
      </c>
      <c r="B70" s="203" t="s">
        <v>204</v>
      </c>
      <c r="C70" s="122" t="s">
        <v>45</v>
      </c>
      <c r="D70" s="170" t="s">
        <v>54</v>
      </c>
      <c r="E70" s="193" t="s">
        <v>98</v>
      </c>
      <c r="F70" s="122"/>
      <c r="G70" s="111"/>
    </row>
    <row r="71" spans="1:7" ht="14.25" x14ac:dyDescent="0.15">
      <c r="A71" s="111" t="s">
        <v>59</v>
      </c>
      <c r="B71" s="203" t="s">
        <v>166</v>
      </c>
      <c r="C71" s="122"/>
      <c r="D71" s="143"/>
      <c r="E71" s="144" t="s">
        <v>97</v>
      </c>
      <c r="F71" s="122"/>
      <c r="G71" s="111"/>
    </row>
    <row r="72" spans="1:7" ht="14.25" x14ac:dyDescent="0.15">
      <c r="A72" s="132" t="s">
        <v>55</v>
      </c>
      <c r="B72" s="111"/>
      <c r="C72" s="111"/>
      <c r="D72" s="111"/>
      <c r="E72" s="111"/>
      <c r="F72" s="122"/>
      <c r="G72" s="111"/>
    </row>
    <row r="73" spans="1:7" ht="15" thickBot="1" x14ac:dyDescent="0.2">
      <c r="A73" s="132" t="s">
        <v>56</v>
      </c>
      <c r="B73" s="123"/>
      <c r="C73" s="123"/>
      <c r="D73" s="123"/>
      <c r="E73" s="123"/>
      <c r="F73" s="124"/>
      <c r="G73" s="123"/>
    </row>
    <row r="74" spans="1:7" s="100" customFormat="1" ht="21.75" thickTop="1" x14ac:dyDescent="0.15">
      <c r="A74" s="137">
        <f>G52+1</f>
        <v>44157</v>
      </c>
      <c r="B74" s="138">
        <f t="shared" ref="B74:G74" si="7">A74+1</f>
        <v>44158</v>
      </c>
      <c r="C74" s="138">
        <f t="shared" si="7"/>
        <v>44159</v>
      </c>
      <c r="D74" s="138">
        <f t="shared" si="7"/>
        <v>44160</v>
      </c>
      <c r="E74" s="138">
        <f t="shared" si="7"/>
        <v>44161</v>
      </c>
      <c r="F74" s="138">
        <f t="shared" si="7"/>
        <v>44162</v>
      </c>
      <c r="G74" s="138">
        <f t="shared" si="7"/>
        <v>44163</v>
      </c>
    </row>
    <row r="75" spans="1:7" ht="14.25" x14ac:dyDescent="0.15">
      <c r="A75" s="106" t="str">
        <f t="shared" ref="A75:G75" si="8">IF(ISNA(VLOOKUP(A74,休日,3,FALSE)),"",VLOOKUP(A74,休日,3,FALSE))</f>
        <v/>
      </c>
      <c r="B75" s="106" t="str">
        <f t="shared" si="8"/>
        <v>勤労感謝の日</v>
      </c>
      <c r="C75" s="106" t="str">
        <f t="shared" si="8"/>
        <v/>
      </c>
      <c r="D75" s="106" t="str">
        <f t="shared" si="8"/>
        <v/>
      </c>
      <c r="E75" s="106" t="str">
        <f t="shared" si="8"/>
        <v/>
      </c>
      <c r="F75" s="106" t="str">
        <f t="shared" si="8"/>
        <v/>
      </c>
      <c r="G75" s="106">
        <f t="shared" si="8"/>
        <v>0</v>
      </c>
    </row>
    <row r="76" spans="1:7" ht="14.25" x14ac:dyDescent="0.15">
      <c r="A76" s="107"/>
      <c r="B76" s="174" t="s">
        <v>74</v>
      </c>
      <c r="C76" s="152" t="s">
        <v>85</v>
      </c>
      <c r="D76" s="108" t="s">
        <v>63</v>
      </c>
      <c r="E76" s="109" t="s">
        <v>65</v>
      </c>
      <c r="F76" s="110" t="s">
        <v>247</v>
      </c>
      <c r="G76" s="107"/>
    </row>
    <row r="77" spans="1:7" ht="14.25" x14ac:dyDescent="0.15">
      <c r="A77" s="111"/>
      <c r="B77" s="195" t="s">
        <v>175</v>
      </c>
      <c r="C77" s="155" t="s">
        <v>188</v>
      </c>
      <c r="D77" s="204" t="s">
        <v>200</v>
      </c>
      <c r="E77" s="163" t="s">
        <v>237</v>
      </c>
      <c r="F77" s="142" t="s">
        <v>118</v>
      </c>
      <c r="G77" s="111"/>
    </row>
    <row r="78" spans="1:7" s="100" customFormat="1" ht="18.75" x14ac:dyDescent="0.15">
      <c r="A78" s="130"/>
      <c r="B78" s="194" t="s">
        <v>176</v>
      </c>
      <c r="C78" s="153" t="s">
        <v>189</v>
      </c>
      <c r="D78" s="205" t="s">
        <v>201</v>
      </c>
      <c r="E78" s="161" t="s">
        <v>238</v>
      </c>
      <c r="F78" s="131" t="s">
        <v>119</v>
      </c>
      <c r="G78" s="130"/>
    </row>
    <row r="79" spans="1:7" ht="14.25" x14ac:dyDescent="0.15">
      <c r="A79" s="112"/>
      <c r="B79" s="196" t="s">
        <v>241</v>
      </c>
      <c r="C79" s="154"/>
      <c r="D79" s="204" t="s">
        <v>192</v>
      </c>
      <c r="E79" s="162" t="s">
        <v>234</v>
      </c>
      <c r="F79" s="141" t="s">
        <v>116</v>
      </c>
      <c r="G79" s="112"/>
    </row>
    <row r="80" spans="1:7" ht="14.25" x14ac:dyDescent="0.15">
      <c r="A80" s="111"/>
      <c r="B80" s="111"/>
      <c r="C80" s="113" t="s">
        <v>61</v>
      </c>
      <c r="D80" s="210" t="s">
        <v>64</v>
      </c>
      <c r="E80" s="115" t="s">
        <v>73</v>
      </c>
      <c r="F80" s="119" t="s">
        <v>87</v>
      </c>
      <c r="G80" s="111"/>
    </row>
    <row r="81" spans="1:7" ht="14.25" x14ac:dyDescent="0.15">
      <c r="A81" s="111"/>
      <c r="B81" s="111"/>
      <c r="C81" s="150" t="s">
        <v>150</v>
      </c>
      <c r="D81" s="168" t="s">
        <v>219</v>
      </c>
      <c r="E81" s="165"/>
      <c r="F81" s="120" t="s">
        <v>139</v>
      </c>
      <c r="G81" s="111"/>
    </row>
    <row r="82" spans="1:7" s="100" customFormat="1" ht="18.75" x14ac:dyDescent="0.15">
      <c r="A82" s="130"/>
      <c r="B82" s="130"/>
      <c r="C82" s="151" t="s">
        <v>151</v>
      </c>
      <c r="D82" s="169" t="s">
        <v>220</v>
      </c>
      <c r="E82" s="164" t="s">
        <v>209</v>
      </c>
      <c r="F82" s="148" t="s">
        <v>141</v>
      </c>
      <c r="G82" s="130"/>
    </row>
    <row r="83" spans="1:7" ht="14.25" x14ac:dyDescent="0.15">
      <c r="A83" s="172"/>
      <c r="B83" s="111"/>
      <c r="C83" s="150" t="s">
        <v>152</v>
      </c>
      <c r="D83" s="168" t="s">
        <v>221</v>
      </c>
      <c r="E83" s="165"/>
      <c r="F83" s="149" t="s">
        <v>140</v>
      </c>
      <c r="G83" s="111"/>
    </row>
    <row r="84" spans="1:7" ht="14.25" x14ac:dyDescent="0.15">
      <c r="A84" s="143"/>
      <c r="B84" s="116"/>
      <c r="C84" s="117" t="s">
        <v>62</v>
      </c>
      <c r="D84" s="118" t="s">
        <v>153</v>
      </c>
      <c r="E84" s="173" t="s">
        <v>86</v>
      </c>
      <c r="F84" s="121" t="s">
        <v>66</v>
      </c>
      <c r="G84" s="116"/>
    </row>
    <row r="85" spans="1:7" ht="14.25" x14ac:dyDescent="0.15">
      <c r="A85" s="170"/>
      <c r="B85" s="111"/>
      <c r="C85" s="166" t="s">
        <v>169</v>
      </c>
      <c r="D85" s="167" t="s">
        <v>167</v>
      </c>
      <c r="E85" s="147"/>
      <c r="F85" s="144" t="s">
        <v>94</v>
      </c>
      <c r="G85" s="111"/>
    </row>
    <row r="86" spans="1:7" s="100" customFormat="1" ht="18.75" x14ac:dyDescent="0.15">
      <c r="A86" s="143"/>
      <c r="B86" s="130"/>
      <c r="C86" s="156" t="s">
        <v>170</v>
      </c>
      <c r="D86" s="158" t="s">
        <v>174</v>
      </c>
      <c r="E86" s="139" t="s">
        <v>246</v>
      </c>
      <c r="F86" s="140" t="s">
        <v>95</v>
      </c>
      <c r="G86" s="130"/>
    </row>
    <row r="87" spans="1:7" ht="14.25" x14ac:dyDescent="0.15">
      <c r="A87" s="171"/>
      <c r="B87" s="112"/>
      <c r="C87" s="157" t="s">
        <v>171</v>
      </c>
      <c r="D87" s="159" t="s">
        <v>168</v>
      </c>
      <c r="E87" s="146"/>
      <c r="F87" s="145" t="s">
        <v>96</v>
      </c>
      <c r="G87" s="112"/>
    </row>
    <row r="88" spans="1:7" ht="14.25" x14ac:dyDescent="0.15">
      <c r="A88" s="116" t="s">
        <v>75</v>
      </c>
      <c r="B88" s="170" t="s">
        <v>42</v>
      </c>
      <c r="C88" s="170" t="s">
        <v>46</v>
      </c>
      <c r="D88" s="209" t="s">
        <v>235</v>
      </c>
      <c r="E88" s="170" t="s">
        <v>53</v>
      </c>
      <c r="F88" s="122"/>
      <c r="G88" s="111"/>
    </row>
    <row r="89" spans="1:7" ht="14.25" x14ac:dyDescent="0.15">
      <c r="A89" s="111"/>
      <c r="B89" s="143"/>
      <c r="C89" s="143"/>
      <c r="D89" s="163" t="s">
        <v>236</v>
      </c>
      <c r="E89" s="143"/>
      <c r="F89" s="122"/>
      <c r="G89" s="111"/>
    </row>
    <row r="90" spans="1:7" ht="14.25" x14ac:dyDescent="0.15">
      <c r="A90" s="211" t="s">
        <v>57</v>
      </c>
      <c r="B90" s="111" t="s">
        <v>52</v>
      </c>
      <c r="C90" s="111" t="s">
        <v>44</v>
      </c>
      <c r="D90" s="111" t="s">
        <v>48</v>
      </c>
      <c r="E90" s="111" t="s">
        <v>41</v>
      </c>
      <c r="F90" s="122"/>
      <c r="G90" s="111"/>
    </row>
    <row r="91" spans="1:7" ht="14.25" x14ac:dyDescent="0.15">
      <c r="A91" s="211"/>
      <c r="B91" s="111"/>
      <c r="C91" s="111"/>
      <c r="D91" s="111"/>
      <c r="E91" s="111"/>
      <c r="F91" s="122"/>
      <c r="G91" s="111"/>
    </row>
    <row r="92" spans="1:7" ht="14.25" x14ac:dyDescent="0.15">
      <c r="A92" s="111" t="s">
        <v>58</v>
      </c>
      <c r="B92" s="111" t="s">
        <v>43</v>
      </c>
      <c r="C92" s="122" t="s">
        <v>45</v>
      </c>
      <c r="D92" s="111" t="s">
        <v>54</v>
      </c>
      <c r="E92" s="111" t="s">
        <v>40</v>
      </c>
      <c r="F92" s="122"/>
      <c r="G92" s="111"/>
    </row>
    <row r="93" spans="1:7" ht="14.25" x14ac:dyDescent="0.15">
      <c r="A93" s="111" t="s">
        <v>59</v>
      </c>
      <c r="B93" s="111"/>
      <c r="C93" s="122"/>
      <c r="D93" s="111"/>
      <c r="E93" s="111"/>
      <c r="F93" s="122"/>
      <c r="G93" s="111"/>
    </row>
    <row r="94" spans="1:7" ht="14.25" x14ac:dyDescent="0.15">
      <c r="A94" s="132" t="s">
        <v>55</v>
      </c>
      <c r="B94" s="111"/>
      <c r="C94" s="160"/>
      <c r="D94" s="111"/>
      <c r="E94" s="111"/>
      <c r="F94" s="122"/>
      <c r="G94" s="111"/>
    </row>
    <row r="95" spans="1:7" ht="15" thickBot="1" x14ac:dyDescent="0.2">
      <c r="A95" s="132" t="s">
        <v>56</v>
      </c>
      <c r="B95" s="123"/>
      <c r="C95" s="123"/>
      <c r="D95" s="123"/>
      <c r="E95" s="123"/>
      <c r="F95" s="124"/>
      <c r="G95" s="123"/>
    </row>
    <row r="96" spans="1:7" s="100" customFormat="1" ht="21.75" thickTop="1" x14ac:dyDescent="0.15">
      <c r="A96" s="137">
        <f>G74+1</f>
        <v>44164</v>
      </c>
      <c r="B96" s="136">
        <f t="shared" ref="B96:G96" si="9">A96+1</f>
        <v>44165</v>
      </c>
      <c r="C96" s="136">
        <f t="shared" si="9"/>
        <v>44166</v>
      </c>
      <c r="D96" s="136">
        <f t="shared" si="9"/>
        <v>44167</v>
      </c>
      <c r="E96" s="136">
        <f t="shared" si="9"/>
        <v>44168</v>
      </c>
      <c r="F96" s="136">
        <f t="shared" si="9"/>
        <v>44169</v>
      </c>
      <c r="G96" s="136">
        <f t="shared" si="9"/>
        <v>44170</v>
      </c>
    </row>
    <row r="97" spans="1:7" ht="14.25" x14ac:dyDescent="0.15">
      <c r="A97" s="106" t="str">
        <f t="shared" ref="A97:G97" si="10">IF(ISNA(VLOOKUP(A96,休日,3,FALSE)),"",VLOOKUP(A96,休日,3,FALSE))</f>
        <v/>
      </c>
      <c r="B97" s="106" t="str">
        <f t="shared" si="10"/>
        <v/>
      </c>
      <c r="C97" s="106" t="str">
        <f t="shared" si="10"/>
        <v/>
      </c>
      <c r="D97" s="106" t="str">
        <f t="shared" si="10"/>
        <v/>
      </c>
      <c r="E97" s="106" t="str">
        <f t="shared" si="10"/>
        <v/>
      </c>
      <c r="F97" s="106" t="str">
        <f t="shared" si="10"/>
        <v/>
      </c>
      <c r="G97" s="106">
        <f t="shared" si="10"/>
        <v>0</v>
      </c>
    </row>
    <row r="98" spans="1:7" ht="14.25" x14ac:dyDescent="0.15">
      <c r="A98" s="107"/>
      <c r="B98" s="174" t="s">
        <v>74</v>
      </c>
      <c r="C98" s="186"/>
      <c r="D98" s="187"/>
      <c r="E98" s="187"/>
      <c r="F98" s="187"/>
      <c r="G98" s="107"/>
    </row>
    <row r="99" spans="1:7" ht="14.25" x14ac:dyDescent="0.15">
      <c r="A99" s="111"/>
      <c r="B99" s="195" t="s">
        <v>179</v>
      </c>
      <c r="C99" s="143"/>
      <c r="D99" s="143"/>
      <c r="E99" s="143"/>
      <c r="F99" s="143"/>
      <c r="G99" s="111"/>
    </row>
    <row r="100" spans="1:7" s="100" customFormat="1" ht="18.75" x14ac:dyDescent="0.15">
      <c r="A100" s="130"/>
      <c r="B100" s="194" t="s">
        <v>180</v>
      </c>
      <c r="C100" s="178"/>
      <c r="D100" s="178"/>
      <c r="E100" s="178"/>
      <c r="F100" s="178"/>
      <c r="G100" s="130"/>
    </row>
    <row r="101" spans="1:7" ht="14.25" x14ac:dyDescent="0.15">
      <c r="A101" s="112"/>
      <c r="B101" s="196" t="s">
        <v>241</v>
      </c>
      <c r="C101" s="179"/>
      <c r="D101" s="179"/>
      <c r="E101" s="179"/>
      <c r="F101" s="179"/>
      <c r="G101" s="112"/>
    </row>
    <row r="102" spans="1:7" ht="14.25" x14ac:dyDescent="0.15">
      <c r="A102" s="111"/>
      <c r="B102" s="111"/>
      <c r="C102" s="122"/>
      <c r="D102" s="122"/>
      <c r="E102" s="122"/>
      <c r="F102" s="180"/>
      <c r="G102" s="111"/>
    </row>
    <row r="103" spans="1:7" ht="14.25" x14ac:dyDescent="0.15">
      <c r="A103" s="111"/>
      <c r="B103" s="111"/>
      <c r="C103" s="143"/>
      <c r="D103" s="143"/>
      <c r="E103" s="143"/>
      <c r="F103" s="143"/>
      <c r="G103" s="111"/>
    </row>
    <row r="104" spans="1:7" s="100" customFormat="1" ht="18.75" x14ac:dyDescent="0.15">
      <c r="A104" s="130"/>
      <c r="B104" s="130"/>
      <c r="C104" s="178"/>
      <c r="D104" s="178"/>
      <c r="E104" s="178"/>
      <c r="F104" s="178"/>
      <c r="G104" s="130"/>
    </row>
    <row r="105" spans="1:7" ht="14.25" x14ac:dyDescent="0.15">
      <c r="A105" s="111"/>
      <c r="B105" s="111"/>
      <c r="C105" s="143"/>
      <c r="D105" s="143"/>
      <c r="E105" s="143"/>
      <c r="F105" s="179"/>
      <c r="G105" s="111"/>
    </row>
    <row r="106" spans="1:7" ht="14.25" x14ac:dyDescent="0.15">
      <c r="A106" s="116"/>
      <c r="B106" s="116"/>
      <c r="C106" s="180"/>
      <c r="D106" s="180"/>
      <c r="E106" s="180"/>
      <c r="F106" s="122"/>
      <c r="G106" s="116"/>
    </row>
    <row r="107" spans="1:7" ht="14.25" x14ac:dyDescent="0.15">
      <c r="A107" s="111"/>
      <c r="B107" s="111"/>
      <c r="C107" s="143"/>
      <c r="D107" s="143"/>
      <c r="E107" s="143"/>
      <c r="F107" s="143"/>
      <c r="G107" s="111"/>
    </row>
    <row r="108" spans="1:7" s="100" customFormat="1" ht="18.75" x14ac:dyDescent="0.15">
      <c r="A108" s="130"/>
      <c r="B108" s="130"/>
      <c r="C108" s="178"/>
      <c r="D108" s="178"/>
      <c r="E108" s="178"/>
      <c r="F108" s="178"/>
      <c r="G108" s="130"/>
    </row>
    <row r="109" spans="1:7" ht="14.25" x14ac:dyDescent="0.15">
      <c r="A109" s="112"/>
      <c r="B109" s="112"/>
      <c r="C109" s="179"/>
      <c r="D109" s="179"/>
      <c r="E109" s="179"/>
      <c r="F109" s="179"/>
      <c r="G109" s="112"/>
    </row>
    <row r="110" spans="1:7" ht="14.25" x14ac:dyDescent="0.15">
      <c r="A110" s="116" t="s">
        <v>75</v>
      </c>
      <c r="B110" s="170"/>
      <c r="C110" s="170"/>
      <c r="D110" s="170"/>
      <c r="E110" s="170"/>
      <c r="F110" s="122"/>
      <c r="G110" s="111"/>
    </row>
    <row r="111" spans="1:7" ht="14.25" x14ac:dyDescent="0.15">
      <c r="A111" s="111"/>
      <c r="B111" s="143"/>
      <c r="C111" s="143"/>
      <c r="D111" s="143"/>
      <c r="E111" s="143"/>
      <c r="F111" s="122"/>
      <c r="G111" s="111"/>
    </row>
    <row r="112" spans="1:7" ht="14.25" x14ac:dyDescent="0.15">
      <c r="A112" s="211" t="s">
        <v>57</v>
      </c>
      <c r="B112" s="111"/>
      <c r="C112" s="111"/>
      <c r="D112" s="111"/>
      <c r="E112" s="111"/>
      <c r="F112" s="122"/>
      <c r="G112" s="111"/>
    </row>
    <row r="113" spans="1:7" ht="14.25" x14ac:dyDescent="0.15">
      <c r="A113" s="211"/>
      <c r="B113" s="111"/>
      <c r="C113" s="111"/>
      <c r="D113" s="111"/>
      <c r="E113" s="111"/>
      <c r="F113" s="122"/>
      <c r="G113" s="111"/>
    </row>
    <row r="114" spans="1:7" ht="14.25" x14ac:dyDescent="0.15">
      <c r="A114" s="111" t="s">
        <v>58</v>
      </c>
      <c r="B114" s="111"/>
      <c r="C114" s="122"/>
      <c r="D114" s="111"/>
      <c r="E114" s="111"/>
      <c r="F114" s="122"/>
      <c r="G114" s="111"/>
    </row>
    <row r="115" spans="1:7" ht="14.25" x14ac:dyDescent="0.15">
      <c r="A115" s="111" t="s">
        <v>59</v>
      </c>
      <c r="B115" s="111"/>
      <c r="C115" s="122"/>
      <c r="D115" s="111"/>
      <c r="E115" s="111"/>
      <c r="F115" s="122"/>
      <c r="G115" s="111"/>
    </row>
    <row r="116" spans="1:7" ht="14.25" x14ac:dyDescent="0.15">
      <c r="A116" s="132" t="s">
        <v>55</v>
      </c>
      <c r="B116" s="111"/>
      <c r="C116" s="160"/>
      <c r="D116" s="111"/>
      <c r="E116" s="111"/>
      <c r="F116" s="122"/>
      <c r="G116" s="111"/>
    </row>
    <row r="117" spans="1:7" ht="15" thickBot="1" x14ac:dyDescent="0.2">
      <c r="A117" s="132" t="s">
        <v>56</v>
      </c>
      <c r="B117" s="123"/>
      <c r="C117" s="123"/>
      <c r="D117" s="123"/>
      <c r="E117" s="123"/>
      <c r="F117" s="124"/>
      <c r="G117" s="111"/>
    </row>
    <row r="118" spans="1:7" ht="21.75" thickTop="1" x14ac:dyDescent="0.15">
      <c r="A118" s="137">
        <f>G96+1</f>
        <v>44171</v>
      </c>
      <c r="B118" s="136">
        <f t="shared" ref="B118" si="11">A118+1</f>
        <v>44172</v>
      </c>
      <c r="C118" s="181"/>
      <c r="D118" s="181"/>
      <c r="E118" s="181"/>
      <c r="F118" s="181"/>
      <c r="G118" s="181"/>
    </row>
    <row r="119" spans="1:7" ht="14.25" customHeight="1" x14ac:dyDescent="0.15">
      <c r="A119" s="125"/>
      <c r="B119" s="174" t="s">
        <v>74</v>
      </c>
      <c r="C119" s="182"/>
      <c r="D119" s="182"/>
      <c r="E119" s="182"/>
      <c r="F119" s="182"/>
      <c r="G119" s="125"/>
    </row>
    <row r="120" spans="1:7" ht="14.25" customHeight="1" x14ac:dyDescent="0.15">
      <c r="A120" s="126"/>
      <c r="B120" s="175"/>
      <c r="C120" s="183"/>
      <c r="D120" s="183"/>
      <c r="E120" s="183"/>
      <c r="F120" s="183"/>
      <c r="G120" s="126"/>
    </row>
    <row r="121" spans="1:7" ht="18.75" x14ac:dyDescent="0.15">
      <c r="A121" s="126"/>
      <c r="B121" s="176"/>
      <c r="C121" s="183"/>
      <c r="D121" s="183"/>
      <c r="E121" s="183"/>
      <c r="F121" s="184"/>
      <c r="G121" s="126"/>
    </row>
    <row r="122" spans="1:7" ht="14.25" customHeight="1" x14ac:dyDescent="0.15">
      <c r="A122" s="127"/>
      <c r="B122" s="177"/>
      <c r="C122" s="185"/>
      <c r="D122" s="185"/>
      <c r="E122" s="185"/>
      <c r="F122" s="185"/>
      <c r="G122" s="127"/>
    </row>
    <row r="123" spans="1:7" ht="17.25" x14ac:dyDescent="0.15">
      <c r="A123" s="126"/>
      <c r="B123" s="126"/>
      <c r="C123" s="188"/>
      <c r="D123" s="188"/>
      <c r="E123" s="188"/>
      <c r="F123" s="188"/>
      <c r="G123" s="126"/>
    </row>
    <row r="124" spans="1:7" ht="17.25" x14ac:dyDescent="0.15">
      <c r="A124" s="126"/>
      <c r="B124" s="126"/>
      <c r="C124" s="188"/>
      <c r="D124" s="188"/>
      <c r="E124" s="188"/>
      <c r="F124" s="188"/>
      <c r="G124" s="126"/>
    </row>
    <row r="125" spans="1:7" ht="17.25" x14ac:dyDescent="0.15">
      <c r="A125" s="126"/>
      <c r="B125" s="126"/>
      <c r="C125" s="188"/>
      <c r="D125" s="188"/>
      <c r="E125" s="188"/>
      <c r="F125" s="189"/>
      <c r="G125" s="126"/>
    </row>
    <row r="126" spans="1:7" ht="17.25" x14ac:dyDescent="0.15">
      <c r="A126" s="126"/>
      <c r="B126" s="126"/>
      <c r="C126" s="188"/>
      <c r="D126" s="188"/>
      <c r="E126" s="188"/>
      <c r="F126" s="188"/>
      <c r="G126" s="126"/>
    </row>
    <row r="127" spans="1:7" ht="17.25" x14ac:dyDescent="0.15">
      <c r="A127" s="128"/>
      <c r="B127" s="128"/>
      <c r="C127" s="190"/>
      <c r="D127" s="190"/>
      <c r="E127" s="190"/>
      <c r="F127" s="190"/>
      <c r="G127" s="128"/>
    </row>
    <row r="128" spans="1:7" ht="17.25" x14ac:dyDescent="0.15">
      <c r="A128" s="126"/>
      <c r="B128" s="126"/>
      <c r="C128" s="188"/>
      <c r="D128" s="188"/>
      <c r="E128" s="188"/>
      <c r="F128" s="189"/>
      <c r="G128" s="126"/>
    </row>
    <row r="129" spans="1:7" ht="17.25" x14ac:dyDescent="0.15">
      <c r="A129" s="126"/>
      <c r="B129" s="126"/>
      <c r="C129" s="188"/>
      <c r="D129" s="188"/>
      <c r="E129" s="188"/>
      <c r="F129" s="188"/>
      <c r="G129" s="126"/>
    </row>
    <row r="130" spans="1:7" ht="17.25" x14ac:dyDescent="0.15">
      <c r="A130" s="127"/>
      <c r="B130" s="127"/>
      <c r="C130" s="191"/>
      <c r="D130" s="191"/>
      <c r="E130" s="191"/>
      <c r="F130" s="191"/>
      <c r="G130" s="127"/>
    </row>
    <row r="131" spans="1:7" ht="17.25" x14ac:dyDescent="0.15">
      <c r="A131" s="126"/>
      <c r="B131" s="126"/>
      <c r="C131" s="188"/>
      <c r="D131" s="188"/>
      <c r="E131" s="188"/>
      <c r="F131" s="188"/>
      <c r="G131" s="126"/>
    </row>
    <row r="132" spans="1:7" ht="17.25" x14ac:dyDescent="0.15">
      <c r="A132" s="126"/>
      <c r="B132" s="126"/>
      <c r="C132" s="188"/>
      <c r="D132" s="188"/>
      <c r="E132" s="188"/>
      <c r="F132" s="188"/>
      <c r="G132" s="126"/>
    </row>
    <row r="133" spans="1:7" ht="17.25" x14ac:dyDescent="0.15">
      <c r="A133" s="126"/>
      <c r="B133" s="126"/>
      <c r="C133" s="188"/>
      <c r="D133" s="188"/>
      <c r="E133" s="188"/>
      <c r="F133" s="189"/>
      <c r="G133" s="126"/>
    </row>
    <row r="134" spans="1:7" ht="17.25" x14ac:dyDescent="0.15">
      <c r="A134" s="129"/>
      <c r="B134" s="129"/>
      <c r="C134" s="192"/>
      <c r="D134" s="192"/>
      <c r="E134" s="192"/>
      <c r="F134" s="192"/>
      <c r="G134" s="129"/>
    </row>
  </sheetData>
  <mergeCells count="5">
    <mergeCell ref="A112:A113"/>
    <mergeCell ref="A90:A91"/>
    <mergeCell ref="A68:A69"/>
    <mergeCell ref="A46:A47"/>
    <mergeCell ref="E5:G5"/>
  </mergeCells>
  <phoneticPr fontId="2"/>
  <conditionalFormatting sqref="A8:G8 A30:G30 A52:G52 A74:G74 A96:G96">
    <cfRule type="expression" dxfId="54" priority="134" stopIfTrue="1">
      <formula>MONTH(A8)&lt;&gt;$D$4</formula>
    </cfRule>
    <cfRule type="expression" dxfId="53" priority="135" stopIfTrue="1">
      <formula>OR(A$7=$B$2,IF(ISNA(VLOOKUP(A8,休日,4,FALSE)),"",VLOOKUP(A8,休日,4,FALSE))="休日")</formula>
    </cfRule>
    <cfRule type="expression" dxfId="52" priority="136" stopIfTrue="1">
      <formula>A$7=$C$2</formula>
    </cfRule>
  </conditionalFormatting>
  <conditionalFormatting sqref="A31:G31 A53:G53 A75:G75 A97:E97 A9:A10 G9:G10 G97">
    <cfRule type="expression" dxfId="51" priority="137" stopIfTrue="1">
      <formula>MONTH(A8)&lt;&gt;$D$4</formula>
    </cfRule>
  </conditionalFormatting>
  <conditionalFormatting sqref="A32 G32">
    <cfRule type="expression" dxfId="50" priority="133" stopIfTrue="1">
      <formula>MONTH(#REF!)&lt;&gt;$D$4</formula>
    </cfRule>
  </conditionalFormatting>
  <conditionalFormatting sqref="A54 G54">
    <cfRule type="expression" dxfId="49" priority="132" stopIfTrue="1">
      <formula>MONTH(#REF!)&lt;&gt;$D$4</formula>
    </cfRule>
  </conditionalFormatting>
  <conditionalFormatting sqref="A76 G76">
    <cfRule type="expression" dxfId="48" priority="131" stopIfTrue="1">
      <formula>MONTH(#REF!)&lt;&gt;$D$4</formula>
    </cfRule>
  </conditionalFormatting>
  <conditionalFormatting sqref="A98 G98">
    <cfRule type="expression" dxfId="47" priority="130" stopIfTrue="1">
      <formula>MONTH(#REF!)&lt;&gt;$D$4</formula>
    </cfRule>
  </conditionalFormatting>
  <conditionalFormatting sqref="A119 G119">
    <cfRule type="expression" dxfId="46" priority="129" stopIfTrue="1">
      <formula>MONTH(#REF!)&lt;&gt;$D$4</formula>
    </cfRule>
  </conditionalFormatting>
  <conditionalFormatting sqref="C119">
    <cfRule type="expression" dxfId="45" priority="113" stopIfTrue="1">
      <formula>MONTH(C118)&lt;&gt;$D$4</formula>
    </cfRule>
  </conditionalFormatting>
  <conditionalFormatting sqref="D119:E119">
    <cfRule type="expression" dxfId="44" priority="119" stopIfTrue="1">
      <formula>MONTH(D118)&lt;&gt;$D$4</formula>
    </cfRule>
  </conditionalFormatting>
  <conditionalFormatting sqref="F119">
    <cfRule type="expression" dxfId="43" priority="108" stopIfTrue="1">
      <formula>MONTH(F118)&lt;&gt;$D$4</formula>
    </cfRule>
  </conditionalFormatting>
  <conditionalFormatting sqref="D32">
    <cfRule type="expression" dxfId="42" priority="107" stopIfTrue="1">
      <formula>MONTH(D31)&lt;&gt;$D$4</formula>
    </cfRule>
  </conditionalFormatting>
  <conditionalFormatting sqref="D54">
    <cfRule type="expression" dxfId="41" priority="106" stopIfTrue="1">
      <formula>MONTH(D53)&lt;&gt;$D$4</formula>
    </cfRule>
  </conditionalFormatting>
  <conditionalFormatting sqref="D76">
    <cfRule type="expression" dxfId="40" priority="105" stopIfTrue="1">
      <formula>MONTH(D75)&lt;&gt;$D$4</formula>
    </cfRule>
  </conditionalFormatting>
  <conditionalFormatting sqref="F54">
    <cfRule type="expression" dxfId="39" priority="76" stopIfTrue="1">
      <formula>MONTH(F53)&lt;&gt;$D$4</formula>
    </cfRule>
  </conditionalFormatting>
  <conditionalFormatting sqref="F76">
    <cfRule type="expression" dxfId="38" priority="75" stopIfTrue="1">
      <formula>MONTH(F75)&lt;&gt;$D$4</formula>
    </cfRule>
  </conditionalFormatting>
  <conditionalFormatting sqref="B32">
    <cfRule type="expression" dxfId="37" priority="62" stopIfTrue="1">
      <formula>MONTH(B31)&lt;&gt;$D$4</formula>
    </cfRule>
  </conditionalFormatting>
  <conditionalFormatting sqref="B54">
    <cfRule type="expression" dxfId="36" priority="61" stopIfTrue="1">
      <formula>MONTH(B53)&lt;&gt;$D$4</formula>
    </cfRule>
  </conditionalFormatting>
  <conditionalFormatting sqref="B76">
    <cfRule type="expression" dxfId="35" priority="60" stopIfTrue="1">
      <formula>MONTH(B75)&lt;&gt;$D$4</formula>
    </cfRule>
  </conditionalFormatting>
  <conditionalFormatting sqref="B98">
    <cfRule type="expression" dxfId="34" priority="59" stopIfTrue="1">
      <formula>MONTH(B97)&lt;&gt;$D$4</formula>
    </cfRule>
  </conditionalFormatting>
  <conditionalFormatting sqref="B9:F9">
    <cfRule type="expression" dxfId="33" priority="50" stopIfTrue="1">
      <formula>MONTH(B8)&lt;&gt;$D$4</formula>
    </cfRule>
  </conditionalFormatting>
  <conditionalFormatting sqref="A118">
    <cfRule type="expression" dxfId="32" priority="40" stopIfTrue="1">
      <formula>MONTH(A118)&lt;&gt;$D$4</formula>
    </cfRule>
    <cfRule type="expression" dxfId="31" priority="41" stopIfTrue="1">
      <formula>OR(A$7=$B$2,IF(ISNA(VLOOKUP(A118,休日,4,FALSE)),"",VLOOKUP(A118,休日,4,FALSE))="休日")</formula>
    </cfRule>
    <cfRule type="expression" dxfId="30" priority="42" stopIfTrue="1">
      <formula>A$7=$C$2</formula>
    </cfRule>
  </conditionalFormatting>
  <conditionalFormatting sqref="F97">
    <cfRule type="expression" dxfId="29" priority="39" stopIfTrue="1">
      <formula>MONTH(F96)&lt;&gt;$D$4</formula>
    </cfRule>
  </conditionalFormatting>
  <conditionalFormatting sqref="D98">
    <cfRule type="expression" dxfId="28" priority="33" stopIfTrue="1">
      <formula>MONTH(D97)&lt;&gt;$D$4</formula>
    </cfRule>
  </conditionalFormatting>
  <conditionalFormatting sqref="C32">
    <cfRule type="expression" dxfId="27" priority="29" stopIfTrue="1">
      <formula>MONTH(C31)&lt;&gt;$D$4</formula>
    </cfRule>
  </conditionalFormatting>
  <conditionalFormatting sqref="C54">
    <cfRule type="expression" dxfId="26" priority="28" stopIfTrue="1">
      <formula>MONTH(C53)&lt;&gt;$D$4</formula>
    </cfRule>
  </conditionalFormatting>
  <conditionalFormatting sqref="C98">
    <cfRule type="expression" dxfId="25" priority="26" stopIfTrue="1">
      <formula>MONTH(C97)&lt;&gt;$D$4</formula>
    </cfRule>
  </conditionalFormatting>
  <conditionalFormatting sqref="B118">
    <cfRule type="expression" dxfId="24" priority="23" stopIfTrue="1">
      <formula>MONTH(B118)&lt;&gt;$D$4</formula>
    </cfRule>
    <cfRule type="expression" dxfId="23" priority="24" stopIfTrue="1">
      <formula>OR(B$7=$B$2,IF(ISNA(VLOOKUP(B118,休日,4,FALSE)),"",VLOOKUP(B118,休日,4,FALSE))="休日")</formula>
    </cfRule>
    <cfRule type="expression" dxfId="22" priority="25" stopIfTrue="1">
      <formula>B$7=$C$2</formula>
    </cfRule>
  </conditionalFormatting>
  <conditionalFormatting sqref="B119">
    <cfRule type="expression" dxfId="21" priority="22" stopIfTrue="1">
      <formula>MONTH(B118)&lt;&gt;$D$4</formula>
    </cfRule>
  </conditionalFormatting>
  <conditionalFormatting sqref="E98">
    <cfRule type="expression" dxfId="20" priority="17" stopIfTrue="1">
      <formula>MONTH(E97)&lt;&gt;$D$4</formula>
    </cfRule>
  </conditionalFormatting>
  <conditionalFormatting sqref="F98">
    <cfRule type="expression" dxfId="19" priority="16" stopIfTrue="1">
      <formula>MONTH(F97)&lt;&gt;$D$4</formula>
    </cfRule>
  </conditionalFormatting>
  <conditionalFormatting sqref="D10">
    <cfRule type="expression" dxfId="18" priority="15" stopIfTrue="1">
      <formula>MONTH(D9)&lt;&gt;$D$4</formula>
    </cfRule>
  </conditionalFormatting>
  <conditionalFormatting sqref="B10">
    <cfRule type="expression" dxfId="17" priority="14" stopIfTrue="1">
      <formula>MONTH(B9)&lt;&gt;$D$4</formula>
    </cfRule>
  </conditionalFormatting>
  <conditionalFormatting sqref="C10">
    <cfRule type="expression" dxfId="16" priority="13" stopIfTrue="1">
      <formula>MONTH(C9)&lt;&gt;$D$4</formula>
    </cfRule>
  </conditionalFormatting>
  <conditionalFormatting sqref="F10">
    <cfRule type="expression" dxfId="15" priority="12" stopIfTrue="1">
      <formula>MONTH(F9)&lt;&gt;$D$4</formula>
    </cfRule>
  </conditionalFormatting>
  <conditionalFormatting sqref="F32">
    <cfRule type="expression" dxfId="14" priority="11" stopIfTrue="1">
      <formula>MONTH(F31)&lt;&gt;$D$4</formula>
    </cfRule>
  </conditionalFormatting>
  <conditionalFormatting sqref="C76">
    <cfRule type="expression" dxfId="13" priority="10" stopIfTrue="1">
      <formula>MONTH(C75)&lt;&gt;$D$4</formula>
    </cfRule>
  </conditionalFormatting>
  <conditionalFormatting sqref="D11:D13">
    <cfRule type="expression" dxfId="12" priority="9" stopIfTrue="1">
      <formula>MONTH(D10)&lt;&gt;$D$4</formula>
    </cfRule>
  </conditionalFormatting>
  <conditionalFormatting sqref="D33:D35">
    <cfRule type="expression" dxfId="11" priority="8" stopIfTrue="1">
      <formula>MONTH(D32)&lt;&gt;$D$4</formula>
    </cfRule>
  </conditionalFormatting>
  <conditionalFormatting sqref="C44:C45">
    <cfRule type="expression" dxfId="10" priority="7" stopIfTrue="1">
      <formula>MONTH(C43)&lt;&gt;$D$4</formula>
    </cfRule>
  </conditionalFormatting>
  <conditionalFormatting sqref="D55:D57">
    <cfRule type="expression" dxfId="9" priority="6" stopIfTrue="1">
      <formula>MONTH(D54)&lt;&gt;$D$4</formula>
    </cfRule>
  </conditionalFormatting>
  <conditionalFormatting sqref="D77:D79">
    <cfRule type="expression" dxfId="8" priority="5" stopIfTrue="1">
      <formula>MONTH(D76)&lt;&gt;$D$4</formula>
    </cfRule>
  </conditionalFormatting>
  <conditionalFormatting sqref="E10">
    <cfRule type="expression" dxfId="7" priority="4" stopIfTrue="1">
      <formula>MONTH(E9)&lt;&gt;$D$4</formula>
    </cfRule>
  </conditionalFormatting>
  <conditionalFormatting sqref="E32">
    <cfRule type="expression" dxfId="6" priority="3" stopIfTrue="1">
      <formula>MONTH(E31)&lt;&gt;$D$4</formula>
    </cfRule>
  </conditionalFormatting>
  <conditionalFormatting sqref="E54">
    <cfRule type="expression" dxfId="5" priority="2" stopIfTrue="1">
      <formula>MONTH(E53)&lt;&gt;$D$4</formula>
    </cfRule>
  </conditionalFormatting>
  <conditionalFormatting sqref="E76">
    <cfRule type="expression" dxfId="4" priority="1" stopIfTrue="1">
      <formula>MONTH(E75)&lt;&gt;$D$4</formula>
    </cfRule>
  </conditionalFormatting>
  <dataValidations disablePrompts="1" count="2">
    <dataValidation type="list" allowBlank="1" showInputMessage="1" showErrorMessage="1" sqref="B2:C2" xr:uid="{00000000-0002-0000-0200-000000000000}">
      <formula1>"日,月,火,水,木,金,土"</formula1>
    </dataValidation>
    <dataValidation type="list" allowBlank="1" showInputMessage="1" showErrorMessage="1" sqref="D2" xr:uid="{00000000-0002-0000-0200-000001000000}">
      <formula1>"1:日,2:月,3:火,4:水,5:木,6:金,7:土"</formula1>
    </dataValidation>
  </dataValidations>
  <printOptions horizontalCentered="1" verticalCentered="1"/>
  <pageMargins left="0.39370078740157483" right="0.39370078740157483" top="0.19685039370078741" bottom="0.19685039370078741" header="0.19685039370078741" footer="0.19685039370078741"/>
  <pageSetup paperSize="9" scale="42" orientation="portrait" r:id="rId1"/>
  <headerFooter alignWithMargins="0"/>
  <rowBreaks count="1" manualBreakCount="1">
    <brk id="64" max="6" man="1"/>
  </rowBreaks>
  <colBreaks count="1" manualBreakCount="1">
    <brk id="2" min="3" max="116"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48"/>
  <sheetViews>
    <sheetView showGridLines="0" showZeros="0" workbookViewId="0">
      <selection activeCell="D4" sqref="D4"/>
    </sheetView>
  </sheetViews>
  <sheetFormatPr defaultRowHeight="13.5" x14ac:dyDescent="0.15"/>
  <cols>
    <col min="1" max="7" width="19.625" customWidth="1"/>
    <col min="8" max="8" width="3.625" customWidth="1"/>
    <col min="9" max="9" width="18.625" customWidth="1"/>
  </cols>
  <sheetData>
    <row r="1" spans="1:9" s="4" customFormat="1" x14ac:dyDescent="0.15">
      <c r="A1" s="3" t="s">
        <v>13</v>
      </c>
      <c r="B1" s="5" t="s">
        <v>2</v>
      </c>
      <c r="C1" s="5" t="s">
        <v>3</v>
      </c>
      <c r="D1" s="5" t="s">
        <v>5</v>
      </c>
      <c r="E1" s="52"/>
      <c r="F1" s="93" t="s">
        <v>34</v>
      </c>
    </row>
    <row r="2" spans="1:9" x14ac:dyDescent="0.15">
      <c r="A2" s="2"/>
      <c r="B2" s="15" t="s">
        <v>1</v>
      </c>
      <c r="C2" s="15" t="s">
        <v>4</v>
      </c>
      <c r="D2" s="15" t="s">
        <v>32</v>
      </c>
      <c r="F2" s="94" t="s">
        <v>37</v>
      </c>
    </row>
    <row r="3" spans="1:9" x14ac:dyDescent="0.15">
      <c r="F3" s="94" t="s">
        <v>38</v>
      </c>
    </row>
    <row r="4" spans="1:9" ht="38.25" customHeight="1" x14ac:dyDescent="0.15">
      <c r="A4" s="16">
        <v>2016</v>
      </c>
      <c r="C4" s="1"/>
      <c r="D4" s="32">
        <v>2</v>
      </c>
    </row>
    <row r="6" spans="1:9" x14ac:dyDescent="0.15">
      <c r="A6" s="53" t="str">
        <f>CHOOSE(COLUMN()+(VALUE(LEFT($D$2,1))),"","日","月","火","水","木","金","土","日","月","火","水","木","金","土")</f>
        <v>月</v>
      </c>
      <c r="B6" s="53" t="str">
        <f t="shared" ref="B6:G6" si="0">CHOOSE(COLUMN()+(VALUE(LEFT($D$2,1))),"","日","月","火","水","木","金","土","日","月","火","水","木","金","土")</f>
        <v>火</v>
      </c>
      <c r="C6" s="53" t="str">
        <f t="shared" si="0"/>
        <v>水</v>
      </c>
      <c r="D6" s="53" t="str">
        <f t="shared" si="0"/>
        <v>木</v>
      </c>
      <c r="E6" s="53" t="str">
        <f t="shared" si="0"/>
        <v>金</v>
      </c>
      <c r="F6" s="53" t="str">
        <f t="shared" si="0"/>
        <v>土</v>
      </c>
      <c r="G6" s="53" t="str">
        <f t="shared" si="0"/>
        <v>日</v>
      </c>
      <c r="I6" s="58" t="s">
        <v>6</v>
      </c>
    </row>
    <row r="7" spans="1:9" ht="16.5" x14ac:dyDescent="0.15">
      <c r="A7" s="72">
        <f>DATE(A4,D4,1)-(WEEKDAY(DATE(A4,D4,1))-VALUE(LEFT(D2,1)))-IF(WEEKDAY(DATE(A4,D4,1))&lt;VALUE(LEFT(D2,1)),7,0)</f>
        <v>42401</v>
      </c>
      <c r="B7" s="73">
        <f t="shared" ref="B7:G7" si="1">A7+1</f>
        <v>42402</v>
      </c>
      <c r="C7" s="73">
        <f t="shared" si="1"/>
        <v>42403</v>
      </c>
      <c r="D7" s="73">
        <f t="shared" si="1"/>
        <v>42404</v>
      </c>
      <c r="E7" s="73">
        <f t="shared" si="1"/>
        <v>42405</v>
      </c>
      <c r="F7" s="73">
        <f t="shared" si="1"/>
        <v>42406</v>
      </c>
      <c r="G7" s="73">
        <f t="shared" si="1"/>
        <v>42407</v>
      </c>
      <c r="I7" s="56"/>
    </row>
    <row r="8" spans="1:9" x14ac:dyDescent="0.15">
      <c r="A8" s="71" t="str">
        <f t="shared" ref="A8:G8" si="2">IF(ISNA(VLOOKUP(A7,休日,3,FALSE)),"",VLOOKUP(A7,休日,3,FALSE))</f>
        <v/>
      </c>
      <c r="B8" s="71" t="str">
        <f t="shared" si="2"/>
        <v/>
      </c>
      <c r="C8" s="71" t="str">
        <f t="shared" si="2"/>
        <v/>
      </c>
      <c r="D8" s="71" t="str">
        <f t="shared" si="2"/>
        <v/>
      </c>
      <c r="E8" s="71" t="str">
        <f t="shared" si="2"/>
        <v/>
      </c>
      <c r="F8" s="71">
        <f t="shared" si="2"/>
        <v>0</v>
      </c>
      <c r="G8" s="71" t="str">
        <f t="shared" si="2"/>
        <v/>
      </c>
      <c r="I8" s="57"/>
    </row>
    <row r="9" spans="1:9" x14ac:dyDescent="0.15">
      <c r="A9" s="54"/>
      <c r="B9" s="54"/>
      <c r="C9" s="54"/>
      <c r="D9" s="54"/>
      <c r="E9" s="54"/>
      <c r="F9" s="54"/>
      <c r="G9" s="54"/>
      <c r="I9" s="57"/>
    </row>
    <row r="10" spans="1:9" x14ac:dyDescent="0.15">
      <c r="A10" s="54"/>
      <c r="B10" s="54"/>
      <c r="C10" s="54"/>
      <c r="D10" s="54"/>
      <c r="E10" s="54"/>
      <c r="F10" s="54"/>
      <c r="G10" s="54"/>
      <c r="I10" s="57"/>
    </row>
    <row r="11" spans="1:9" x14ac:dyDescent="0.15">
      <c r="A11" s="54"/>
      <c r="B11" s="54"/>
      <c r="C11" s="54"/>
      <c r="D11" s="54"/>
      <c r="E11" s="54"/>
      <c r="F11" s="54"/>
      <c r="G11" s="54"/>
      <c r="I11" s="57"/>
    </row>
    <row r="12" spans="1:9" x14ac:dyDescent="0.15">
      <c r="A12" s="54"/>
      <c r="B12" s="54"/>
      <c r="C12" s="54"/>
      <c r="D12" s="54"/>
      <c r="E12" s="54"/>
      <c r="F12" s="54"/>
      <c r="G12" s="54"/>
      <c r="I12" s="57"/>
    </row>
    <row r="13" spans="1:9" x14ac:dyDescent="0.15">
      <c r="A13" s="55"/>
      <c r="B13" s="55"/>
      <c r="C13" s="55"/>
      <c r="D13" s="55"/>
      <c r="E13" s="55"/>
      <c r="F13" s="55"/>
      <c r="G13" s="55"/>
      <c r="I13" s="57"/>
    </row>
    <row r="14" spans="1:9" ht="16.5" x14ac:dyDescent="0.15">
      <c r="A14" s="72">
        <f>G7+1</f>
        <v>42408</v>
      </c>
      <c r="B14" s="73">
        <f t="shared" ref="B14:G14" si="3">A14+1</f>
        <v>42409</v>
      </c>
      <c r="C14" s="73">
        <f t="shared" si="3"/>
        <v>42410</v>
      </c>
      <c r="D14" s="73">
        <f t="shared" si="3"/>
        <v>42411</v>
      </c>
      <c r="E14" s="73">
        <f t="shared" si="3"/>
        <v>42412</v>
      </c>
      <c r="F14" s="73">
        <f t="shared" si="3"/>
        <v>42413</v>
      </c>
      <c r="G14" s="73">
        <f t="shared" si="3"/>
        <v>42414</v>
      </c>
      <c r="I14" s="57"/>
    </row>
    <row r="15" spans="1:9" x14ac:dyDescent="0.15">
      <c r="A15" s="71" t="str">
        <f t="shared" ref="A15:G15" si="4">IF(ISNA(VLOOKUP(A14,休日,3,FALSE)),"",VLOOKUP(A14,休日,3,FALSE))</f>
        <v/>
      </c>
      <c r="B15" s="71" t="str">
        <f t="shared" si="4"/>
        <v/>
      </c>
      <c r="C15" s="71" t="str">
        <f t="shared" si="4"/>
        <v/>
      </c>
      <c r="D15" s="71" t="str">
        <f t="shared" si="4"/>
        <v>建国記念の日</v>
      </c>
      <c r="E15" s="71" t="str">
        <f t="shared" si="4"/>
        <v/>
      </c>
      <c r="F15" s="71">
        <f t="shared" si="4"/>
        <v>0</v>
      </c>
      <c r="G15" s="71" t="str">
        <f t="shared" si="4"/>
        <v/>
      </c>
      <c r="I15" s="57"/>
    </row>
    <row r="16" spans="1:9" x14ac:dyDescent="0.15">
      <c r="A16" s="54"/>
      <c r="B16" s="54"/>
      <c r="C16" s="54"/>
      <c r="D16" s="54"/>
      <c r="E16" s="54"/>
      <c r="F16" s="54"/>
      <c r="G16" s="54"/>
      <c r="I16" s="57"/>
    </row>
    <row r="17" spans="1:9" x14ac:dyDescent="0.15">
      <c r="A17" s="54"/>
      <c r="B17" s="54"/>
      <c r="C17" s="54"/>
      <c r="D17" s="54"/>
      <c r="E17" s="54"/>
      <c r="F17" s="54"/>
      <c r="G17" s="54"/>
      <c r="I17" s="57"/>
    </row>
    <row r="18" spans="1:9" x14ac:dyDescent="0.15">
      <c r="A18" s="54"/>
      <c r="B18" s="54"/>
      <c r="C18" s="54"/>
      <c r="D18" s="54"/>
      <c r="E18" s="54"/>
      <c r="F18" s="54"/>
      <c r="G18" s="54"/>
      <c r="I18" s="57"/>
    </row>
    <row r="19" spans="1:9" x14ac:dyDescent="0.15">
      <c r="A19" s="54"/>
      <c r="B19" s="54"/>
      <c r="C19" s="54"/>
      <c r="D19" s="54"/>
      <c r="E19" s="54"/>
      <c r="F19" s="54"/>
      <c r="G19" s="54"/>
      <c r="I19" s="57"/>
    </row>
    <row r="20" spans="1:9" x14ac:dyDescent="0.15">
      <c r="A20" s="55"/>
      <c r="B20" s="55"/>
      <c r="C20" s="55"/>
      <c r="D20" s="55"/>
      <c r="E20" s="55"/>
      <c r="F20" s="55"/>
      <c r="G20" s="55"/>
      <c r="I20" s="57"/>
    </row>
    <row r="21" spans="1:9" ht="16.5" x14ac:dyDescent="0.15">
      <c r="A21" s="72">
        <f>G14+1</f>
        <v>42415</v>
      </c>
      <c r="B21" s="73">
        <f t="shared" ref="B21:G21" si="5">A21+1</f>
        <v>42416</v>
      </c>
      <c r="C21" s="73">
        <f t="shared" si="5"/>
        <v>42417</v>
      </c>
      <c r="D21" s="73">
        <f t="shared" si="5"/>
        <v>42418</v>
      </c>
      <c r="E21" s="73">
        <f t="shared" si="5"/>
        <v>42419</v>
      </c>
      <c r="F21" s="73">
        <f t="shared" si="5"/>
        <v>42420</v>
      </c>
      <c r="G21" s="73">
        <f t="shared" si="5"/>
        <v>42421</v>
      </c>
      <c r="I21" s="57"/>
    </row>
    <row r="22" spans="1:9" x14ac:dyDescent="0.15">
      <c r="A22" s="71" t="str">
        <f t="shared" ref="A22:G22" si="6">IF(ISNA(VLOOKUP(A21,休日,3,FALSE)),"",VLOOKUP(A21,休日,3,FALSE))</f>
        <v/>
      </c>
      <c r="B22" s="71" t="str">
        <f t="shared" si="6"/>
        <v/>
      </c>
      <c r="C22" s="71" t="str">
        <f t="shared" si="6"/>
        <v/>
      </c>
      <c r="D22" s="71" t="str">
        <f t="shared" si="6"/>
        <v/>
      </c>
      <c r="E22" s="71" t="str">
        <f t="shared" si="6"/>
        <v/>
      </c>
      <c r="F22" s="71">
        <f t="shared" si="6"/>
        <v>0</v>
      </c>
      <c r="G22" s="71" t="str">
        <f t="shared" si="6"/>
        <v/>
      </c>
      <c r="I22" s="57"/>
    </row>
    <row r="23" spans="1:9" x14ac:dyDescent="0.15">
      <c r="A23" s="54"/>
      <c r="B23" s="54"/>
      <c r="C23" s="54"/>
      <c r="D23" s="54"/>
      <c r="E23" s="54"/>
      <c r="F23" s="54"/>
      <c r="G23" s="54"/>
      <c r="I23" s="57"/>
    </row>
    <row r="24" spans="1:9" x14ac:dyDescent="0.15">
      <c r="A24" s="54"/>
      <c r="B24" s="54"/>
      <c r="C24" s="54"/>
      <c r="D24" s="54"/>
      <c r="E24" s="54"/>
      <c r="F24" s="54"/>
      <c r="G24" s="54"/>
      <c r="I24" s="57"/>
    </row>
    <row r="25" spans="1:9" x14ac:dyDescent="0.15">
      <c r="A25" s="54"/>
      <c r="B25" s="54"/>
      <c r="C25" s="54"/>
      <c r="D25" s="54"/>
      <c r="E25" s="54"/>
      <c r="F25" s="54"/>
      <c r="G25" s="54"/>
      <c r="I25" s="57"/>
    </row>
    <row r="26" spans="1:9" x14ac:dyDescent="0.15">
      <c r="A26" s="54"/>
      <c r="B26" s="54"/>
      <c r="C26" s="54"/>
      <c r="D26" s="54"/>
      <c r="E26" s="54"/>
      <c r="F26" s="54"/>
      <c r="G26" s="54"/>
      <c r="I26" s="57"/>
    </row>
    <row r="27" spans="1:9" x14ac:dyDescent="0.15">
      <c r="A27" s="55"/>
      <c r="B27" s="55"/>
      <c r="C27" s="55"/>
      <c r="D27" s="55"/>
      <c r="E27" s="55"/>
      <c r="F27" s="55"/>
      <c r="G27" s="55"/>
      <c r="I27" s="57"/>
    </row>
    <row r="28" spans="1:9" ht="16.5" x14ac:dyDescent="0.15">
      <c r="A28" s="72">
        <f>G21+1</f>
        <v>42422</v>
      </c>
      <c r="B28" s="73">
        <f t="shared" ref="B28:G28" si="7">A28+1</f>
        <v>42423</v>
      </c>
      <c r="C28" s="73">
        <f t="shared" si="7"/>
        <v>42424</v>
      </c>
      <c r="D28" s="73">
        <f t="shared" si="7"/>
        <v>42425</v>
      </c>
      <c r="E28" s="73">
        <f t="shared" si="7"/>
        <v>42426</v>
      </c>
      <c r="F28" s="73">
        <f t="shared" si="7"/>
        <v>42427</v>
      </c>
      <c r="G28" s="73">
        <f t="shared" si="7"/>
        <v>42428</v>
      </c>
      <c r="I28" s="57"/>
    </row>
    <row r="29" spans="1:9" x14ac:dyDescent="0.15">
      <c r="A29" s="71" t="str">
        <f t="shared" ref="A29:G29" si="8">IF(ISNA(VLOOKUP(A28,休日,3,FALSE)),"",VLOOKUP(A28,休日,3,FALSE))</f>
        <v/>
      </c>
      <c r="B29" s="71" t="str">
        <f t="shared" si="8"/>
        <v/>
      </c>
      <c r="C29" s="71" t="str">
        <f t="shared" si="8"/>
        <v/>
      </c>
      <c r="D29" s="71" t="str">
        <f t="shared" si="8"/>
        <v/>
      </c>
      <c r="E29" s="71" t="str">
        <f t="shared" si="8"/>
        <v/>
      </c>
      <c r="F29" s="71">
        <f t="shared" si="8"/>
        <v>0</v>
      </c>
      <c r="G29" s="71" t="str">
        <f t="shared" si="8"/>
        <v/>
      </c>
      <c r="I29" s="57"/>
    </row>
    <row r="30" spans="1:9" x14ac:dyDescent="0.15">
      <c r="A30" s="54"/>
      <c r="B30" s="54"/>
      <c r="C30" s="54"/>
      <c r="D30" s="54"/>
      <c r="E30" s="54"/>
      <c r="F30" s="54"/>
      <c r="G30" s="54"/>
      <c r="I30" s="57"/>
    </row>
    <row r="31" spans="1:9" x14ac:dyDescent="0.15">
      <c r="A31" s="54"/>
      <c r="B31" s="54"/>
      <c r="C31" s="54"/>
      <c r="D31" s="54"/>
      <c r="E31" s="54"/>
      <c r="F31" s="54"/>
      <c r="G31" s="54"/>
      <c r="I31" s="57"/>
    </row>
    <row r="32" spans="1:9" x14ac:dyDescent="0.15">
      <c r="A32" s="54"/>
      <c r="B32" s="54"/>
      <c r="C32" s="54"/>
      <c r="D32" s="54"/>
      <c r="E32" s="54"/>
      <c r="F32" s="54"/>
      <c r="G32" s="54"/>
      <c r="I32" s="57"/>
    </row>
    <row r="33" spans="1:9" x14ac:dyDescent="0.15">
      <c r="A33" s="54"/>
      <c r="B33" s="54"/>
      <c r="C33" s="54"/>
      <c r="D33" s="54"/>
      <c r="E33" s="54"/>
      <c r="F33" s="54"/>
      <c r="G33" s="54"/>
      <c r="I33" s="57"/>
    </row>
    <row r="34" spans="1:9" x14ac:dyDescent="0.15">
      <c r="A34" s="55"/>
      <c r="B34" s="55"/>
      <c r="C34" s="55"/>
      <c r="D34" s="55"/>
      <c r="E34" s="55"/>
      <c r="F34" s="55"/>
      <c r="G34" s="55"/>
      <c r="I34" s="57"/>
    </row>
    <row r="35" spans="1:9" ht="16.5" x14ac:dyDescent="0.15">
      <c r="A35" s="72">
        <f>G28+1</f>
        <v>42429</v>
      </c>
      <c r="B35" s="73">
        <f t="shared" ref="B35:G35" si="9">A35+1</f>
        <v>42430</v>
      </c>
      <c r="C35" s="73">
        <f t="shared" si="9"/>
        <v>42431</v>
      </c>
      <c r="D35" s="73">
        <f t="shared" si="9"/>
        <v>42432</v>
      </c>
      <c r="E35" s="73">
        <f t="shared" si="9"/>
        <v>42433</v>
      </c>
      <c r="F35" s="73">
        <f t="shared" si="9"/>
        <v>42434</v>
      </c>
      <c r="G35" s="73">
        <f t="shared" si="9"/>
        <v>42435</v>
      </c>
      <c r="I35" s="57"/>
    </row>
    <row r="36" spans="1:9" x14ac:dyDescent="0.15">
      <c r="A36" s="71" t="str">
        <f t="shared" ref="A36:G36" si="10">IF(ISNA(VLOOKUP(A35,休日,3,FALSE)),"",VLOOKUP(A35,休日,3,FALSE))</f>
        <v/>
      </c>
      <c r="B36" s="71" t="str">
        <f t="shared" si="10"/>
        <v/>
      </c>
      <c r="C36" s="71" t="str">
        <f t="shared" si="10"/>
        <v/>
      </c>
      <c r="D36" s="71" t="str">
        <f t="shared" si="10"/>
        <v/>
      </c>
      <c r="E36" s="71" t="str">
        <f t="shared" si="10"/>
        <v/>
      </c>
      <c r="F36" s="71">
        <f t="shared" si="10"/>
        <v>0</v>
      </c>
      <c r="G36" s="71" t="str">
        <f t="shared" si="10"/>
        <v/>
      </c>
      <c r="I36" s="57"/>
    </row>
    <row r="37" spans="1:9" x14ac:dyDescent="0.15">
      <c r="A37" s="54"/>
      <c r="B37" s="54"/>
      <c r="C37" s="54"/>
      <c r="D37" s="54"/>
      <c r="E37" s="54"/>
      <c r="F37" s="54"/>
      <c r="G37" s="54"/>
      <c r="I37" s="57"/>
    </row>
    <row r="38" spans="1:9" x14ac:dyDescent="0.15">
      <c r="A38" s="54"/>
      <c r="B38" s="54"/>
      <c r="C38" s="54"/>
      <c r="D38" s="54"/>
      <c r="E38" s="54"/>
      <c r="F38" s="54"/>
      <c r="G38" s="54"/>
      <c r="I38" s="57"/>
    </row>
    <row r="39" spans="1:9" x14ac:dyDescent="0.15">
      <c r="A39" s="54"/>
      <c r="B39" s="54"/>
      <c r="C39" s="54"/>
      <c r="D39" s="54"/>
      <c r="E39" s="54"/>
      <c r="F39" s="54"/>
      <c r="G39" s="54"/>
      <c r="I39" s="57"/>
    </row>
    <row r="40" spans="1:9" x14ac:dyDescent="0.15">
      <c r="A40" s="54"/>
      <c r="B40" s="54"/>
      <c r="C40" s="54"/>
      <c r="D40" s="54"/>
      <c r="E40" s="54"/>
      <c r="F40" s="54"/>
      <c r="G40" s="54"/>
      <c r="I40" s="57"/>
    </row>
    <row r="41" spans="1:9" x14ac:dyDescent="0.15">
      <c r="A41" s="55"/>
      <c r="B41" s="55"/>
      <c r="C41" s="55"/>
      <c r="D41" s="55"/>
      <c r="E41" s="55"/>
      <c r="F41" s="55"/>
      <c r="G41" s="55"/>
      <c r="I41" s="57"/>
    </row>
    <row r="42" spans="1:9" ht="16.5" x14ac:dyDescent="0.15">
      <c r="A42" s="72">
        <f>G35+1</f>
        <v>42436</v>
      </c>
      <c r="B42" s="73">
        <f>A42+1</f>
        <v>42437</v>
      </c>
      <c r="C42" s="83"/>
      <c r="D42" s="84"/>
      <c r="E42" s="84"/>
      <c r="F42" s="84"/>
      <c r="G42" s="85"/>
      <c r="I42" s="57"/>
    </row>
    <row r="43" spans="1:9" x14ac:dyDescent="0.15">
      <c r="A43" s="71" t="str">
        <f>IF(ISNA(VLOOKUP(A42,休日,3,FALSE)),"",VLOOKUP(A42,休日,3,FALSE))</f>
        <v/>
      </c>
      <c r="B43" s="71" t="str">
        <f>IF(ISNA(VLOOKUP(B42,休日,3,FALSE)),"",VLOOKUP(B42,休日,3,FALSE))</f>
        <v/>
      </c>
      <c r="C43" s="80"/>
      <c r="D43" s="81"/>
      <c r="E43" s="81"/>
      <c r="F43" s="81"/>
      <c r="G43" s="82"/>
      <c r="I43" s="57"/>
    </row>
    <row r="44" spans="1:9" x14ac:dyDescent="0.15">
      <c r="A44" s="54"/>
      <c r="B44" s="54"/>
      <c r="C44" s="74"/>
      <c r="D44" s="75"/>
      <c r="E44" s="75"/>
      <c r="F44" s="75"/>
      <c r="G44" s="76"/>
      <c r="I44" s="57"/>
    </row>
    <row r="45" spans="1:9" x14ac:dyDescent="0.15">
      <c r="A45" s="54"/>
      <c r="B45" s="54"/>
      <c r="C45" s="74"/>
      <c r="D45" s="75"/>
      <c r="E45" s="75"/>
      <c r="F45" s="75"/>
      <c r="G45" s="76"/>
      <c r="I45" s="57"/>
    </row>
    <row r="46" spans="1:9" x14ac:dyDescent="0.15">
      <c r="A46" s="54"/>
      <c r="B46" s="54"/>
      <c r="C46" s="74"/>
      <c r="D46" s="75"/>
      <c r="E46" s="75"/>
      <c r="F46" s="75"/>
      <c r="G46" s="76"/>
      <c r="I46" s="57"/>
    </row>
    <row r="47" spans="1:9" x14ac:dyDescent="0.15">
      <c r="A47" s="54"/>
      <c r="B47" s="54"/>
      <c r="C47" s="74"/>
      <c r="D47" s="75"/>
      <c r="E47" s="75"/>
      <c r="F47" s="75"/>
      <c r="G47" s="76"/>
      <c r="I47" s="57"/>
    </row>
    <row r="48" spans="1:9" x14ac:dyDescent="0.15">
      <c r="A48" s="55"/>
      <c r="B48" s="55"/>
      <c r="C48" s="77"/>
      <c r="D48" s="78"/>
      <c r="E48" s="78"/>
      <c r="F48" s="78"/>
      <c r="G48" s="79"/>
      <c r="I48" s="57"/>
    </row>
  </sheetData>
  <sheetProtection sheet="1" objects="1" scenarios="1"/>
  <phoneticPr fontId="2"/>
  <conditionalFormatting sqref="A7:G7 A14:G14 A21:G21 A28:G28 A35:G35 A42:B42">
    <cfRule type="expression" dxfId="3" priority="1" stopIfTrue="1">
      <formula>MONTH(A7)&lt;&gt;$D$4</formula>
    </cfRule>
    <cfRule type="expression" dxfId="2" priority="2" stopIfTrue="1">
      <formula>OR(A$6=$B$2,IF(ISNA(VLOOKUP(A7,休日,4,FALSE)),"",VLOOKUP(A7,休日,4,FALSE))="休日")</formula>
    </cfRule>
    <cfRule type="expression" dxfId="1" priority="3" stopIfTrue="1">
      <formula>A$6=$C$2</formula>
    </cfRule>
  </conditionalFormatting>
  <conditionalFormatting sqref="A8:G8 A15:G15 A22:G22 A29:G29 A36:G36 A43:B43">
    <cfRule type="expression" dxfId="0" priority="4" stopIfTrue="1">
      <formula>MONTH(A7)&lt;&gt;$D$4</formula>
    </cfRule>
  </conditionalFormatting>
  <dataValidations disablePrompts="1" count="2">
    <dataValidation type="list" allowBlank="1" showInputMessage="1" showErrorMessage="1" sqref="B2:C2" xr:uid="{00000000-0002-0000-0300-000000000000}">
      <formula1>"日,月,火,水,木,金,土"</formula1>
    </dataValidation>
    <dataValidation type="list" allowBlank="1" showInputMessage="1" showErrorMessage="1" sqref="D2" xr:uid="{00000000-0002-0000-0300-000001000000}">
      <formula1>"1:日,2:月,3:火,4:水,5:木,6:金,7:土"</formula1>
    </dataValidation>
  </dataValidations>
  <hyperlinks>
    <hyperlink ref="F1" r:id="rId1" xr:uid="{00000000-0004-0000-0300-000000000000}"/>
    <hyperlink ref="F2" r:id="rId2" display="超実践型 1日集中エクセルセミナー" xr:uid="{00000000-0004-0000-0300-000001000000}"/>
    <hyperlink ref="F3" r:id="rId3" display="２時間半の研修でワードが簡単便利に！" xr:uid="{00000000-0004-0000-0300-000002000000}"/>
  </hyperlinks>
  <printOptions horizontalCentered="1" verticalCentered="1"/>
  <pageMargins left="0.39370078740157483" right="0.39370078740157483" top="0.59055118110236227" bottom="0.59055118110236227" header="0.51181102362204722" footer="0.51181102362204722"/>
  <pageSetup paperSize="9" scale="86" orientation="landscape" r:id="rId4"/>
  <headerFooter alignWithMargins="0"/>
  <legacy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72"/>
  <sheetViews>
    <sheetView showGridLines="0" workbookViewId="0">
      <selection activeCell="A4" sqref="A4"/>
    </sheetView>
  </sheetViews>
  <sheetFormatPr defaultColWidth="9" defaultRowHeight="11.25" x14ac:dyDescent="0.15"/>
  <cols>
    <col min="1" max="2" width="3.125" style="23" bestFit="1" customWidth="1"/>
    <col min="3" max="3" width="10.75" style="20" customWidth="1"/>
    <col min="4" max="4" width="5.25" style="18" bestFit="1" customWidth="1"/>
    <col min="5" max="5" width="20.875" style="21" customWidth="1"/>
    <col min="6" max="6" width="9" style="22"/>
    <col min="7" max="16384" width="9" style="17"/>
  </cols>
  <sheetData>
    <row r="1" spans="1:11" ht="13.5" x14ac:dyDescent="0.15">
      <c r="A1" s="34" t="s">
        <v>12</v>
      </c>
      <c r="B1" s="33"/>
      <c r="C1" s="86">
        <v>2020</v>
      </c>
      <c r="E1" s="87"/>
      <c r="F1" s="88"/>
      <c r="G1" s="92">
        <v>2015</v>
      </c>
      <c r="H1" s="92">
        <v>2016</v>
      </c>
      <c r="I1" s="92">
        <v>2017</v>
      </c>
      <c r="J1" s="92">
        <v>2018</v>
      </c>
      <c r="K1" s="92">
        <v>2019</v>
      </c>
    </row>
    <row r="3" spans="1:11" x14ac:dyDescent="0.15">
      <c r="A3" s="28" t="s">
        <v>11</v>
      </c>
      <c r="B3" s="28" t="s">
        <v>1</v>
      </c>
      <c r="C3" s="29" t="s">
        <v>7</v>
      </c>
      <c r="D3" s="30" t="s">
        <v>8</v>
      </c>
      <c r="E3" s="31" t="s">
        <v>9</v>
      </c>
      <c r="F3" s="31" t="s">
        <v>10</v>
      </c>
    </row>
    <row r="4" spans="1:11" x14ac:dyDescent="0.15">
      <c r="A4" s="89">
        <v>1</v>
      </c>
      <c r="B4" s="89">
        <v>1</v>
      </c>
      <c r="C4" s="90">
        <f t="shared" ref="C4:C70" si="0">IF(OR(A4=0,B4=0,$C$1=0),"",DATE($C$1,A4,B4))</f>
        <v>43831</v>
      </c>
      <c r="D4" s="67" t="str">
        <f t="shared" ref="D4:D70" si="1">IF(C4="","",TEXT(C4,"aaa"))</f>
        <v>水</v>
      </c>
      <c r="E4" s="91" t="s">
        <v>15</v>
      </c>
      <c r="F4" s="69" t="s">
        <v>31</v>
      </c>
    </row>
    <row r="5" spans="1:11" x14ac:dyDescent="0.15">
      <c r="A5" s="65">
        <v>1</v>
      </c>
      <c r="B5" s="65">
        <v>4</v>
      </c>
      <c r="C5" s="66">
        <f t="shared" si="0"/>
        <v>43834</v>
      </c>
      <c r="D5" s="67" t="str">
        <f t="shared" si="1"/>
        <v>土</v>
      </c>
      <c r="E5" s="68"/>
      <c r="F5" s="69"/>
    </row>
    <row r="6" spans="1:11" x14ac:dyDescent="0.15">
      <c r="A6" s="65">
        <v>1</v>
      </c>
      <c r="B6" s="65">
        <v>11</v>
      </c>
      <c r="C6" s="66">
        <f t="shared" si="0"/>
        <v>43841</v>
      </c>
      <c r="D6" s="67" t="str">
        <f t="shared" si="1"/>
        <v>土</v>
      </c>
      <c r="E6" s="68"/>
      <c r="F6" s="69"/>
    </row>
    <row r="7" spans="1:11" x14ac:dyDescent="0.15">
      <c r="A7" s="65">
        <v>1</v>
      </c>
      <c r="B7" s="65">
        <v>13</v>
      </c>
      <c r="C7" s="66">
        <f t="shared" si="0"/>
        <v>43843</v>
      </c>
      <c r="D7" s="67" t="str">
        <f t="shared" si="1"/>
        <v>月</v>
      </c>
      <c r="E7" s="68" t="s">
        <v>17</v>
      </c>
      <c r="F7" s="69" t="s">
        <v>31</v>
      </c>
    </row>
    <row r="8" spans="1:11" x14ac:dyDescent="0.15">
      <c r="A8" s="65">
        <v>1</v>
      </c>
      <c r="B8" s="65">
        <v>18</v>
      </c>
      <c r="C8" s="66">
        <f t="shared" si="0"/>
        <v>43848</v>
      </c>
      <c r="D8" s="67" t="str">
        <f t="shared" si="1"/>
        <v>土</v>
      </c>
      <c r="E8" s="68"/>
      <c r="F8" s="69"/>
    </row>
    <row r="9" spans="1:11" x14ac:dyDescent="0.15">
      <c r="A9" s="65">
        <v>1</v>
      </c>
      <c r="B9" s="65">
        <v>25</v>
      </c>
      <c r="C9" s="66">
        <f t="shared" si="0"/>
        <v>43855</v>
      </c>
      <c r="D9" s="67" t="str">
        <f t="shared" si="1"/>
        <v>土</v>
      </c>
      <c r="E9" s="68"/>
      <c r="F9" s="69"/>
    </row>
    <row r="10" spans="1:11" x14ac:dyDescent="0.15">
      <c r="A10" s="65">
        <v>2</v>
      </c>
      <c r="B10" s="65">
        <v>1</v>
      </c>
      <c r="C10" s="66">
        <f t="shared" si="0"/>
        <v>43862</v>
      </c>
      <c r="D10" s="67" t="str">
        <f t="shared" si="1"/>
        <v>土</v>
      </c>
      <c r="E10" s="68"/>
      <c r="F10" s="69"/>
    </row>
    <row r="11" spans="1:11" x14ac:dyDescent="0.15">
      <c r="A11" s="65">
        <v>2</v>
      </c>
      <c r="B11" s="65">
        <v>8</v>
      </c>
      <c r="C11" s="66">
        <f t="shared" si="0"/>
        <v>43869</v>
      </c>
      <c r="D11" s="67" t="str">
        <f t="shared" si="1"/>
        <v>土</v>
      </c>
      <c r="E11" s="68"/>
      <c r="F11" s="70"/>
    </row>
    <row r="12" spans="1:11" x14ac:dyDescent="0.15">
      <c r="A12" s="65">
        <v>2</v>
      </c>
      <c r="B12" s="65">
        <v>11</v>
      </c>
      <c r="C12" s="66">
        <f t="shared" si="0"/>
        <v>43872</v>
      </c>
      <c r="D12" s="67" t="str">
        <f t="shared" si="1"/>
        <v>火</v>
      </c>
      <c r="E12" s="68" t="s">
        <v>18</v>
      </c>
      <c r="F12" s="69" t="s">
        <v>31</v>
      </c>
    </row>
    <row r="13" spans="1:11" x14ac:dyDescent="0.15">
      <c r="A13" s="65">
        <v>2</v>
      </c>
      <c r="B13" s="65">
        <v>15</v>
      </c>
      <c r="C13" s="66">
        <f t="shared" si="0"/>
        <v>43876</v>
      </c>
      <c r="D13" s="67" t="str">
        <f t="shared" si="1"/>
        <v>土</v>
      </c>
      <c r="E13" s="68"/>
      <c r="F13" s="70"/>
    </row>
    <row r="14" spans="1:11" x14ac:dyDescent="0.15">
      <c r="A14" s="65">
        <v>2</v>
      </c>
      <c r="B14" s="65">
        <v>22</v>
      </c>
      <c r="C14" s="66">
        <f t="shared" si="0"/>
        <v>43883</v>
      </c>
      <c r="D14" s="67" t="str">
        <f t="shared" si="1"/>
        <v>土</v>
      </c>
      <c r="E14" s="68"/>
      <c r="F14" s="69"/>
    </row>
    <row r="15" spans="1:11" x14ac:dyDescent="0.15">
      <c r="A15" s="65">
        <v>2</v>
      </c>
      <c r="B15" s="65">
        <v>23</v>
      </c>
      <c r="C15" s="66">
        <f t="shared" si="0"/>
        <v>43884</v>
      </c>
      <c r="D15" s="67" t="str">
        <f t="shared" si="1"/>
        <v>日</v>
      </c>
      <c r="E15" s="68" t="s">
        <v>83</v>
      </c>
      <c r="F15" s="69"/>
    </row>
    <row r="16" spans="1:11" x14ac:dyDescent="0.15">
      <c r="A16" s="65">
        <v>2</v>
      </c>
      <c r="B16" s="65">
        <v>24</v>
      </c>
      <c r="C16" s="66">
        <f t="shared" si="0"/>
        <v>43885</v>
      </c>
      <c r="D16" s="67" t="str">
        <f t="shared" si="1"/>
        <v>月</v>
      </c>
      <c r="E16" s="68" t="s">
        <v>76</v>
      </c>
      <c r="F16" s="69" t="s">
        <v>31</v>
      </c>
    </row>
    <row r="17" spans="1:6" x14ac:dyDescent="0.15">
      <c r="A17" s="65">
        <v>2</v>
      </c>
      <c r="B17" s="65">
        <v>29</v>
      </c>
      <c r="C17" s="66">
        <f t="shared" si="0"/>
        <v>43890</v>
      </c>
      <c r="D17" s="67" t="str">
        <f t="shared" si="1"/>
        <v>土</v>
      </c>
      <c r="E17" s="68"/>
      <c r="F17" s="70"/>
    </row>
    <row r="18" spans="1:6" x14ac:dyDescent="0.15">
      <c r="A18" s="65">
        <v>3</v>
      </c>
      <c r="B18" s="65">
        <v>7</v>
      </c>
      <c r="C18" s="66">
        <f t="shared" si="0"/>
        <v>43897</v>
      </c>
      <c r="D18" s="67" t="str">
        <f t="shared" si="1"/>
        <v>土</v>
      </c>
      <c r="E18" s="68"/>
      <c r="F18" s="70"/>
    </row>
    <row r="19" spans="1:6" x14ac:dyDescent="0.15">
      <c r="A19" s="65">
        <v>3</v>
      </c>
      <c r="B19" s="65">
        <v>14</v>
      </c>
      <c r="C19" s="66">
        <f t="shared" si="0"/>
        <v>43904</v>
      </c>
      <c r="D19" s="67" t="str">
        <f t="shared" si="1"/>
        <v>土</v>
      </c>
      <c r="E19" s="68"/>
      <c r="F19" s="69"/>
    </row>
    <row r="20" spans="1:6" x14ac:dyDescent="0.15">
      <c r="A20" s="65">
        <v>3</v>
      </c>
      <c r="B20" s="65">
        <v>20</v>
      </c>
      <c r="C20" s="66">
        <f t="shared" si="0"/>
        <v>43910</v>
      </c>
      <c r="D20" s="67" t="str">
        <f t="shared" si="1"/>
        <v>金</v>
      </c>
      <c r="E20" s="68" t="s">
        <v>19</v>
      </c>
      <c r="F20" s="69" t="s">
        <v>31</v>
      </c>
    </row>
    <row r="21" spans="1:6" x14ac:dyDescent="0.15">
      <c r="A21" s="65">
        <v>3</v>
      </c>
      <c r="B21" s="65">
        <v>21</v>
      </c>
      <c r="C21" s="66">
        <f t="shared" si="0"/>
        <v>43911</v>
      </c>
      <c r="D21" s="67" t="str">
        <f t="shared" si="1"/>
        <v>土</v>
      </c>
      <c r="E21" s="68"/>
      <c r="F21" s="70"/>
    </row>
    <row r="22" spans="1:6" x14ac:dyDescent="0.15">
      <c r="A22" s="65">
        <v>3</v>
      </c>
      <c r="B22" s="65">
        <v>28</v>
      </c>
      <c r="C22" s="66">
        <f t="shared" si="0"/>
        <v>43918</v>
      </c>
      <c r="D22" s="67" t="str">
        <f t="shared" si="1"/>
        <v>土</v>
      </c>
      <c r="E22" s="68"/>
      <c r="F22" s="69"/>
    </row>
    <row r="23" spans="1:6" x14ac:dyDescent="0.15">
      <c r="A23" s="65">
        <v>4</v>
      </c>
      <c r="B23" s="65">
        <v>4</v>
      </c>
      <c r="C23" s="66">
        <f t="shared" si="0"/>
        <v>43925</v>
      </c>
      <c r="D23" s="67" t="str">
        <f t="shared" si="1"/>
        <v>土</v>
      </c>
      <c r="E23" s="68"/>
      <c r="F23" s="70"/>
    </row>
    <row r="24" spans="1:6" x14ac:dyDescent="0.15">
      <c r="A24" s="65">
        <v>4</v>
      </c>
      <c r="B24" s="65">
        <v>11</v>
      </c>
      <c r="C24" s="66">
        <f t="shared" si="0"/>
        <v>43932</v>
      </c>
      <c r="D24" s="67" t="str">
        <f t="shared" si="1"/>
        <v>土</v>
      </c>
      <c r="E24" s="68"/>
      <c r="F24" s="70"/>
    </row>
    <row r="25" spans="1:6" x14ac:dyDescent="0.15">
      <c r="A25" s="65">
        <v>4</v>
      </c>
      <c r="B25" s="65">
        <v>18</v>
      </c>
      <c r="C25" s="66">
        <f t="shared" si="0"/>
        <v>43939</v>
      </c>
      <c r="D25" s="67" t="str">
        <f t="shared" si="1"/>
        <v>土</v>
      </c>
      <c r="E25" s="68"/>
      <c r="F25" s="70"/>
    </row>
    <row r="26" spans="1:6" x14ac:dyDescent="0.15">
      <c r="A26" s="65">
        <v>4</v>
      </c>
      <c r="B26" s="65">
        <v>25</v>
      </c>
      <c r="C26" s="66">
        <f t="shared" si="0"/>
        <v>43946</v>
      </c>
      <c r="D26" s="67" t="str">
        <f t="shared" si="1"/>
        <v>土</v>
      </c>
      <c r="E26" s="68"/>
      <c r="F26" s="70"/>
    </row>
    <row r="27" spans="1:6" x14ac:dyDescent="0.15">
      <c r="A27" s="65">
        <v>4</v>
      </c>
      <c r="B27" s="65">
        <v>29</v>
      </c>
      <c r="C27" s="66">
        <f t="shared" si="0"/>
        <v>43950</v>
      </c>
      <c r="D27" s="67" t="str">
        <f t="shared" si="1"/>
        <v>水</v>
      </c>
      <c r="E27" s="68" t="s">
        <v>77</v>
      </c>
      <c r="F27" s="70" t="s">
        <v>31</v>
      </c>
    </row>
    <row r="28" spans="1:6" x14ac:dyDescent="0.15">
      <c r="A28" s="65">
        <v>5</v>
      </c>
      <c r="B28" s="65">
        <v>2</v>
      </c>
      <c r="C28" s="66">
        <f t="shared" si="0"/>
        <v>43953</v>
      </c>
      <c r="D28" s="67" t="str">
        <f t="shared" si="1"/>
        <v>土</v>
      </c>
      <c r="E28" s="68"/>
      <c r="F28" s="69"/>
    </row>
    <row r="29" spans="1:6" x14ac:dyDescent="0.15">
      <c r="A29" s="65">
        <v>5</v>
      </c>
      <c r="B29" s="65">
        <v>3</v>
      </c>
      <c r="C29" s="66">
        <f t="shared" si="0"/>
        <v>43954</v>
      </c>
      <c r="D29" s="67" t="str">
        <f t="shared" si="1"/>
        <v>日</v>
      </c>
      <c r="E29" s="68" t="s">
        <v>78</v>
      </c>
      <c r="F29" s="69" t="s">
        <v>79</v>
      </c>
    </row>
    <row r="30" spans="1:6" x14ac:dyDescent="0.15">
      <c r="A30" s="65">
        <v>5</v>
      </c>
      <c r="B30" s="65">
        <v>4</v>
      </c>
      <c r="C30" s="66">
        <f t="shared" si="0"/>
        <v>43955</v>
      </c>
      <c r="D30" s="67" t="str">
        <f t="shared" si="1"/>
        <v>月</v>
      </c>
      <c r="E30" s="68" t="s">
        <v>22</v>
      </c>
      <c r="F30" s="69" t="s">
        <v>31</v>
      </c>
    </row>
    <row r="31" spans="1:6" x14ac:dyDescent="0.15">
      <c r="A31" s="65">
        <v>5</v>
      </c>
      <c r="B31" s="65">
        <v>5</v>
      </c>
      <c r="C31" s="66">
        <f t="shared" si="0"/>
        <v>43956</v>
      </c>
      <c r="D31" s="67" t="str">
        <f t="shared" si="1"/>
        <v>火</v>
      </c>
      <c r="E31" s="68" t="s">
        <v>23</v>
      </c>
      <c r="F31" s="70" t="s">
        <v>31</v>
      </c>
    </row>
    <row r="32" spans="1:6" x14ac:dyDescent="0.15">
      <c r="A32" s="65">
        <v>5</v>
      </c>
      <c r="B32" s="65">
        <v>6</v>
      </c>
      <c r="C32" s="66">
        <f t="shared" si="0"/>
        <v>43957</v>
      </c>
      <c r="D32" s="67" t="str">
        <f t="shared" si="1"/>
        <v>水</v>
      </c>
      <c r="E32" s="68" t="s">
        <v>16</v>
      </c>
      <c r="F32" s="70" t="s">
        <v>31</v>
      </c>
    </row>
    <row r="33" spans="1:6" x14ac:dyDescent="0.15">
      <c r="A33" s="65">
        <v>5</v>
      </c>
      <c r="B33" s="65">
        <v>9</v>
      </c>
      <c r="C33" s="66">
        <f t="shared" si="0"/>
        <v>43960</v>
      </c>
      <c r="D33" s="67" t="str">
        <f t="shared" si="1"/>
        <v>土</v>
      </c>
      <c r="E33" s="68"/>
      <c r="F33" s="70"/>
    </row>
    <row r="34" spans="1:6" x14ac:dyDescent="0.15">
      <c r="A34" s="65">
        <v>5</v>
      </c>
      <c r="B34" s="65">
        <v>16</v>
      </c>
      <c r="C34" s="66">
        <f t="shared" si="0"/>
        <v>43967</v>
      </c>
      <c r="D34" s="67" t="str">
        <f t="shared" si="1"/>
        <v>土</v>
      </c>
      <c r="E34" s="68"/>
      <c r="F34" s="70"/>
    </row>
    <row r="35" spans="1:6" x14ac:dyDescent="0.15">
      <c r="A35" s="65">
        <v>5</v>
      </c>
      <c r="B35" s="65">
        <v>23</v>
      </c>
      <c r="C35" s="66">
        <f t="shared" si="0"/>
        <v>43974</v>
      </c>
      <c r="D35" s="67" t="str">
        <f t="shared" si="1"/>
        <v>土</v>
      </c>
      <c r="E35" s="68"/>
      <c r="F35" s="70"/>
    </row>
    <row r="36" spans="1:6" x14ac:dyDescent="0.15">
      <c r="A36" s="65">
        <v>5</v>
      </c>
      <c r="B36" s="65">
        <v>30</v>
      </c>
      <c r="C36" s="66">
        <f t="shared" si="0"/>
        <v>43981</v>
      </c>
      <c r="D36" s="67" t="str">
        <f t="shared" si="1"/>
        <v>土</v>
      </c>
      <c r="E36" s="68"/>
      <c r="F36" s="69"/>
    </row>
    <row r="37" spans="1:6" x14ac:dyDescent="0.15">
      <c r="A37" s="65">
        <v>6</v>
      </c>
      <c r="B37" s="65">
        <v>6</v>
      </c>
      <c r="C37" s="66">
        <f t="shared" si="0"/>
        <v>43988</v>
      </c>
      <c r="D37" s="67" t="str">
        <f t="shared" si="1"/>
        <v>土</v>
      </c>
      <c r="E37" s="68"/>
      <c r="F37" s="69"/>
    </row>
    <row r="38" spans="1:6" x14ac:dyDescent="0.15">
      <c r="A38" s="65">
        <v>6</v>
      </c>
      <c r="B38" s="65">
        <v>13</v>
      </c>
      <c r="C38" s="66">
        <f t="shared" si="0"/>
        <v>43995</v>
      </c>
      <c r="D38" s="67" t="str">
        <f t="shared" si="1"/>
        <v>土</v>
      </c>
      <c r="E38" s="68"/>
      <c r="F38" s="70"/>
    </row>
    <row r="39" spans="1:6" x14ac:dyDescent="0.15">
      <c r="A39" s="65">
        <v>6</v>
      </c>
      <c r="B39" s="65">
        <v>20</v>
      </c>
      <c r="C39" s="66">
        <f t="shared" si="0"/>
        <v>44002</v>
      </c>
      <c r="D39" s="67" t="str">
        <f t="shared" si="1"/>
        <v>土</v>
      </c>
      <c r="E39" s="68"/>
      <c r="F39" s="70"/>
    </row>
    <row r="40" spans="1:6" x14ac:dyDescent="0.15">
      <c r="A40" s="65">
        <v>6</v>
      </c>
      <c r="B40" s="65">
        <v>27</v>
      </c>
      <c r="C40" s="66">
        <f t="shared" si="0"/>
        <v>44009</v>
      </c>
      <c r="D40" s="67" t="str">
        <f t="shared" si="1"/>
        <v>土</v>
      </c>
      <c r="E40" s="68"/>
      <c r="F40" s="69"/>
    </row>
    <row r="41" spans="1:6" x14ac:dyDescent="0.15">
      <c r="A41" s="65">
        <v>7</v>
      </c>
      <c r="B41" s="65">
        <v>4</v>
      </c>
      <c r="C41" s="66">
        <f t="shared" si="0"/>
        <v>44016</v>
      </c>
      <c r="D41" s="67" t="str">
        <f t="shared" si="1"/>
        <v>土</v>
      </c>
      <c r="E41" s="68"/>
      <c r="F41" s="70"/>
    </row>
    <row r="42" spans="1:6" x14ac:dyDescent="0.15">
      <c r="A42" s="65">
        <v>7</v>
      </c>
      <c r="B42" s="65">
        <v>11</v>
      </c>
      <c r="C42" s="66">
        <f t="shared" si="0"/>
        <v>44023</v>
      </c>
      <c r="D42" s="67" t="str">
        <f t="shared" si="1"/>
        <v>土</v>
      </c>
      <c r="E42" s="68"/>
      <c r="F42" s="70"/>
    </row>
    <row r="43" spans="1:6" x14ac:dyDescent="0.15">
      <c r="A43" s="65">
        <v>7</v>
      </c>
      <c r="B43" s="65">
        <v>18</v>
      </c>
      <c r="C43" s="66">
        <f t="shared" si="0"/>
        <v>44030</v>
      </c>
      <c r="D43" s="67" t="str">
        <f t="shared" si="1"/>
        <v>土</v>
      </c>
      <c r="E43" s="68"/>
      <c r="F43" s="69"/>
    </row>
    <row r="44" spans="1:6" x14ac:dyDescent="0.15">
      <c r="A44" s="65">
        <v>7</v>
      </c>
      <c r="B44" s="65">
        <v>23</v>
      </c>
      <c r="C44" s="66">
        <f t="shared" si="0"/>
        <v>44035</v>
      </c>
      <c r="D44" s="67" t="str">
        <f t="shared" si="1"/>
        <v>木</v>
      </c>
      <c r="E44" s="68" t="s">
        <v>24</v>
      </c>
      <c r="F44" s="69" t="s">
        <v>31</v>
      </c>
    </row>
    <row r="45" spans="1:6" x14ac:dyDescent="0.15">
      <c r="A45" s="65">
        <v>7</v>
      </c>
      <c r="B45" s="65">
        <v>24</v>
      </c>
      <c r="C45" s="66">
        <f t="shared" si="0"/>
        <v>44036</v>
      </c>
      <c r="D45" s="67" t="str">
        <f t="shared" si="1"/>
        <v>金</v>
      </c>
      <c r="E45" s="68" t="s">
        <v>80</v>
      </c>
      <c r="F45" s="69" t="s">
        <v>31</v>
      </c>
    </row>
    <row r="46" spans="1:6" x14ac:dyDescent="0.15">
      <c r="A46" s="65">
        <v>7</v>
      </c>
      <c r="B46" s="65">
        <v>25</v>
      </c>
      <c r="C46" s="66">
        <f t="shared" si="0"/>
        <v>44037</v>
      </c>
      <c r="D46" s="67" t="str">
        <f t="shared" si="1"/>
        <v>土</v>
      </c>
      <c r="E46" s="68"/>
      <c r="F46" s="70"/>
    </row>
    <row r="47" spans="1:6" x14ac:dyDescent="0.15">
      <c r="A47" s="65">
        <v>8</v>
      </c>
      <c r="B47" s="65">
        <v>1</v>
      </c>
      <c r="C47" s="66">
        <f t="shared" si="0"/>
        <v>44044</v>
      </c>
      <c r="D47" s="67" t="str">
        <f t="shared" si="1"/>
        <v>土</v>
      </c>
      <c r="E47" s="68"/>
      <c r="F47" s="70"/>
    </row>
    <row r="48" spans="1:6" x14ac:dyDescent="0.15">
      <c r="A48" s="65">
        <v>8</v>
      </c>
      <c r="B48" s="65">
        <v>8</v>
      </c>
      <c r="C48" s="66">
        <f t="shared" si="0"/>
        <v>44051</v>
      </c>
      <c r="D48" s="67" t="str">
        <f t="shared" si="1"/>
        <v>土</v>
      </c>
      <c r="E48" s="68"/>
      <c r="F48" s="70"/>
    </row>
    <row r="49" spans="1:6" x14ac:dyDescent="0.15">
      <c r="A49" s="65">
        <v>8</v>
      </c>
      <c r="B49" s="65">
        <v>10</v>
      </c>
      <c r="C49" s="66">
        <f t="shared" si="0"/>
        <v>44053</v>
      </c>
      <c r="D49" s="67" t="str">
        <f t="shared" si="1"/>
        <v>月</v>
      </c>
      <c r="E49" s="68" t="s">
        <v>81</v>
      </c>
      <c r="F49" s="69" t="s">
        <v>31</v>
      </c>
    </row>
    <row r="50" spans="1:6" x14ac:dyDescent="0.15">
      <c r="A50" s="65">
        <v>8</v>
      </c>
      <c r="B50" s="65">
        <v>15</v>
      </c>
      <c r="C50" s="66">
        <f t="shared" si="0"/>
        <v>44058</v>
      </c>
      <c r="D50" s="67" t="str">
        <f t="shared" si="1"/>
        <v>土</v>
      </c>
      <c r="E50" s="68"/>
      <c r="F50" s="69"/>
    </row>
    <row r="51" spans="1:6" x14ac:dyDescent="0.15">
      <c r="A51" s="65">
        <v>8</v>
      </c>
      <c r="B51" s="65">
        <v>22</v>
      </c>
      <c r="C51" s="66">
        <f t="shared" si="0"/>
        <v>44065</v>
      </c>
      <c r="D51" s="67" t="str">
        <f t="shared" si="1"/>
        <v>土</v>
      </c>
      <c r="E51" s="68"/>
      <c r="F51" s="70"/>
    </row>
    <row r="52" spans="1:6" x14ac:dyDescent="0.15">
      <c r="A52" s="65">
        <v>8</v>
      </c>
      <c r="B52" s="65">
        <v>29</v>
      </c>
      <c r="C52" s="66">
        <f t="shared" si="0"/>
        <v>44072</v>
      </c>
      <c r="D52" s="67" t="str">
        <f t="shared" si="1"/>
        <v>土</v>
      </c>
      <c r="E52" s="68"/>
      <c r="F52" s="70"/>
    </row>
    <row r="53" spans="1:6" x14ac:dyDescent="0.15">
      <c r="A53" s="65">
        <v>9</v>
      </c>
      <c r="B53" s="65">
        <v>5</v>
      </c>
      <c r="C53" s="66">
        <f t="shared" si="0"/>
        <v>44079</v>
      </c>
      <c r="D53" s="67" t="str">
        <f t="shared" si="1"/>
        <v>土</v>
      </c>
      <c r="E53" s="68"/>
      <c r="F53" s="70"/>
    </row>
    <row r="54" spans="1:6" x14ac:dyDescent="0.15">
      <c r="A54" s="65">
        <v>9</v>
      </c>
      <c r="B54" s="65">
        <v>12</v>
      </c>
      <c r="C54" s="66">
        <f t="shared" si="0"/>
        <v>44086</v>
      </c>
      <c r="D54" s="67" t="str">
        <f t="shared" si="1"/>
        <v>土</v>
      </c>
      <c r="E54" s="68"/>
      <c r="F54" s="70"/>
    </row>
    <row r="55" spans="1:6" x14ac:dyDescent="0.15">
      <c r="A55" s="65">
        <v>9</v>
      </c>
      <c r="B55" s="65">
        <v>19</v>
      </c>
      <c r="C55" s="66">
        <f t="shared" si="0"/>
        <v>44093</v>
      </c>
      <c r="D55" s="67" t="str">
        <f t="shared" si="1"/>
        <v>土</v>
      </c>
      <c r="E55" s="68"/>
      <c r="F55" s="70"/>
    </row>
    <row r="56" spans="1:6" x14ac:dyDescent="0.15">
      <c r="A56" s="65">
        <v>9</v>
      </c>
      <c r="B56" s="65">
        <v>21</v>
      </c>
      <c r="C56" s="66">
        <f t="shared" si="0"/>
        <v>44095</v>
      </c>
      <c r="D56" s="67" t="str">
        <f t="shared" si="1"/>
        <v>月</v>
      </c>
      <c r="E56" s="68" t="s">
        <v>25</v>
      </c>
      <c r="F56" s="70" t="s">
        <v>31</v>
      </c>
    </row>
    <row r="57" spans="1:6" x14ac:dyDescent="0.15">
      <c r="A57" s="65">
        <v>9</v>
      </c>
      <c r="B57" s="65">
        <v>22</v>
      </c>
      <c r="C57" s="66">
        <f t="shared" si="0"/>
        <v>44096</v>
      </c>
      <c r="D57" s="67" t="str">
        <f t="shared" si="1"/>
        <v>火</v>
      </c>
      <c r="E57" s="68" t="s">
        <v>82</v>
      </c>
      <c r="F57" s="70" t="s">
        <v>31</v>
      </c>
    </row>
    <row r="58" spans="1:6" x14ac:dyDescent="0.15">
      <c r="A58" s="65">
        <v>9</v>
      </c>
      <c r="B58" s="65">
        <v>26</v>
      </c>
      <c r="C58" s="66">
        <f t="shared" si="0"/>
        <v>44100</v>
      </c>
      <c r="D58" s="67" t="str">
        <f t="shared" si="1"/>
        <v>土</v>
      </c>
      <c r="E58" s="68"/>
      <c r="F58" s="70"/>
    </row>
    <row r="59" spans="1:6" x14ac:dyDescent="0.15">
      <c r="A59" s="65">
        <v>10</v>
      </c>
      <c r="B59" s="65">
        <v>3</v>
      </c>
      <c r="C59" s="66">
        <f t="shared" si="0"/>
        <v>44107</v>
      </c>
      <c r="D59" s="67" t="str">
        <f t="shared" si="1"/>
        <v>土</v>
      </c>
      <c r="E59" s="68"/>
      <c r="F59" s="70"/>
    </row>
    <row r="60" spans="1:6" x14ac:dyDescent="0.15">
      <c r="A60" s="65">
        <v>10</v>
      </c>
      <c r="B60" s="65">
        <v>10</v>
      </c>
      <c r="C60" s="66">
        <f t="shared" si="0"/>
        <v>44114</v>
      </c>
      <c r="D60" s="67" t="str">
        <f t="shared" si="1"/>
        <v>土</v>
      </c>
      <c r="E60" s="68"/>
      <c r="F60" s="70"/>
    </row>
    <row r="61" spans="1:6" x14ac:dyDescent="0.15">
      <c r="A61" s="65">
        <v>10</v>
      </c>
      <c r="B61" s="65">
        <v>17</v>
      </c>
      <c r="C61" s="66">
        <f t="shared" si="0"/>
        <v>44121</v>
      </c>
      <c r="D61" s="67" t="str">
        <f t="shared" si="1"/>
        <v>土</v>
      </c>
      <c r="E61" s="68"/>
      <c r="F61" s="70"/>
    </row>
    <row r="62" spans="1:6" x14ac:dyDescent="0.15">
      <c r="A62" s="65">
        <v>10</v>
      </c>
      <c r="B62" s="65">
        <v>24</v>
      </c>
      <c r="C62" s="66">
        <f t="shared" si="0"/>
        <v>44128</v>
      </c>
      <c r="D62" s="67" t="str">
        <f t="shared" si="1"/>
        <v>土</v>
      </c>
      <c r="E62" s="68"/>
      <c r="F62" s="70"/>
    </row>
    <row r="63" spans="1:6" x14ac:dyDescent="0.15">
      <c r="A63" s="65">
        <v>10</v>
      </c>
      <c r="B63" s="65">
        <v>31</v>
      </c>
      <c r="C63" s="66">
        <f t="shared" si="0"/>
        <v>44135</v>
      </c>
      <c r="D63" s="67" t="str">
        <f t="shared" si="1"/>
        <v>土</v>
      </c>
      <c r="E63" s="68"/>
      <c r="F63" s="70"/>
    </row>
    <row r="64" spans="1:6" x14ac:dyDescent="0.15">
      <c r="A64" s="65">
        <v>11</v>
      </c>
      <c r="B64" s="65">
        <v>3</v>
      </c>
      <c r="C64" s="66">
        <f t="shared" si="0"/>
        <v>44138</v>
      </c>
      <c r="D64" s="67" t="str">
        <f t="shared" si="1"/>
        <v>火</v>
      </c>
      <c r="E64" s="68" t="s">
        <v>28</v>
      </c>
      <c r="F64" s="70" t="s">
        <v>31</v>
      </c>
    </row>
    <row r="65" spans="1:6" x14ac:dyDescent="0.15">
      <c r="A65" s="65">
        <v>11</v>
      </c>
      <c r="B65" s="65">
        <v>7</v>
      </c>
      <c r="C65" s="66">
        <f t="shared" si="0"/>
        <v>44142</v>
      </c>
      <c r="D65" s="67" t="str">
        <f t="shared" si="1"/>
        <v>土</v>
      </c>
      <c r="E65" s="68"/>
      <c r="F65" s="70"/>
    </row>
    <row r="66" spans="1:6" x14ac:dyDescent="0.15">
      <c r="A66" s="65">
        <v>11</v>
      </c>
      <c r="B66" s="65">
        <v>14</v>
      </c>
      <c r="C66" s="66">
        <f t="shared" si="0"/>
        <v>44149</v>
      </c>
      <c r="D66" s="67" t="str">
        <f t="shared" si="1"/>
        <v>土</v>
      </c>
      <c r="E66" s="68"/>
      <c r="F66" s="70"/>
    </row>
    <row r="67" spans="1:6" x14ac:dyDescent="0.15">
      <c r="A67" s="65">
        <v>11</v>
      </c>
      <c r="B67" s="65">
        <v>21</v>
      </c>
      <c r="C67" s="66">
        <f t="shared" si="0"/>
        <v>44156</v>
      </c>
      <c r="D67" s="67" t="str">
        <f t="shared" si="1"/>
        <v>土</v>
      </c>
      <c r="E67" s="68"/>
      <c r="F67" s="70"/>
    </row>
    <row r="68" spans="1:6" x14ac:dyDescent="0.15">
      <c r="A68" s="65">
        <v>11</v>
      </c>
      <c r="B68" s="65">
        <v>23</v>
      </c>
      <c r="C68" s="66">
        <f t="shared" si="0"/>
        <v>44158</v>
      </c>
      <c r="D68" s="67" t="str">
        <f t="shared" si="1"/>
        <v>月</v>
      </c>
      <c r="E68" s="68" t="s">
        <v>29</v>
      </c>
      <c r="F68" s="70" t="s">
        <v>31</v>
      </c>
    </row>
    <row r="69" spans="1:6" x14ac:dyDescent="0.15">
      <c r="A69" s="65">
        <v>11</v>
      </c>
      <c r="B69" s="65">
        <v>28</v>
      </c>
      <c r="C69" s="66">
        <f t="shared" si="0"/>
        <v>44163</v>
      </c>
      <c r="D69" s="67" t="str">
        <f t="shared" si="1"/>
        <v>土</v>
      </c>
      <c r="E69" s="68"/>
      <c r="F69" s="70"/>
    </row>
    <row r="70" spans="1:6" x14ac:dyDescent="0.15">
      <c r="A70" s="65">
        <v>12</v>
      </c>
      <c r="B70" s="65">
        <v>5</v>
      </c>
      <c r="C70" s="66">
        <f t="shared" si="0"/>
        <v>44170</v>
      </c>
      <c r="D70" s="67" t="str">
        <f t="shared" si="1"/>
        <v>土</v>
      </c>
      <c r="E70" s="68"/>
      <c r="F70" s="70"/>
    </row>
    <row r="71" spans="1:6" x14ac:dyDescent="0.15">
      <c r="A71" s="65">
        <v>12</v>
      </c>
      <c r="B71" s="65">
        <v>12</v>
      </c>
      <c r="C71" s="66">
        <f t="shared" ref="C71:C115" si="2">IF(OR(A71=0,B71=0,$C$1=0),"",DATE($C$1,A71,B71))</f>
        <v>44177</v>
      </c>
      <c r="D71" s="67" t="str">
        <f>IF(C71="","",TEXT(C71,"aaa"))</f>
        <v>土</v>
      </c>
      <c r="E71" s="68"/>
      <c r="F71" s="70"/>
    </row>
    <row r="72" spans="1:6" x14ac:dyDescent="0.15">
      <c r="A72" s="65">
        <v>12</v>
      </c>
      <c r="B72" s="65">
        <v>19</v>
      </c>
      <c r="C72" s="66">
        <f t="shared" si="2"/>
        <v>44184</v>
      </c>
      <c r="D72" s="67" t="str">
        <f>IF(C72="","",TEXT(C72,"aaa"))</f>
        <v>土</v>
      </c>
      <c r="E72" s="68"/>
      <c r="F72" s="70"/>
    </row>
    <row r="73" spans="1:6" x14ac:dyDescent="0.15">
      <c r="A73" s="65">
        <v>12</v>
      </c>
      <c r="B73" s="65">
        <v>26</v>
      </c>
      <c r="C73" s="66">
        <f t="shared" si="2"/>
        <v>44191</v>
      </c>
      <c r="D73" s="67" t="str">
        <f>IF(C73="","",TEXT(C73,"aaa"))</f>
        <v>土</v>
      </c>
      <c r="E73" s="68"/>
      <c r="F73" s="70"/>
    </row>
    <row r="74" spans="1:6" x14ac:dyDescent="0.15">
      <c r="A74" s="24"/>
      <c r="B74" s="24"/>
      <c r="C74" s="19" t="str">
        <f t="shared" si="2"/>
        <v/>
      </c>
      <c r="D74" s="27" t="str">
        <f t="shared" ref="D74:D115" si="3">IF(C74="","",TEXT(C74,"aaa"))</f>
        <v/>
      </c>
      <c r="E74" s="25"/>
      <c r="F74" s="26"/>
    </row>
    <row r="75" spans="1:6" x14ac:dyDescent="0.15">
      <c r="A75" s="24"/>
      <c r="B75" s="24"/>
      <c r="C75" s="19" t="str">
        <f t="shared" si="2"/>
        <v/>
      </c>
      <c r="D75" s="27" t="str">
        <f t="shared" si="3"/>
        <v/>
      </c>
      <c r="E75" s="25"/>
      <c r="F75" s="26"/>
    </row>
    <row r="76" spans="1:6" x14ac:dyDescent="0.15">
      <c r="A76" s="24"/>
      <c r="B76" s="24"/>
      <c r="C76" s="19" t="str">
        <f t="shared" si="2"/>
        <v/>
      </c>
      <c r="D76" s="27" t="str">
        <f t="shared" si="3"/>
        <v/>
      </c>
      <c r="E76" s="25"/>
      <c r="F76" s="26"/>
    </row>
    <row r="77" spans="1:6" x14ac:dyDescent="0.15">
      <c r="A77" s="24"/>
      <c r="B77" s="24"/>
      <c r="C77" s="19" t="str">
        <f t="shared" si="2"/>
        <v/>
      </c>
      <c r="D77" s="27" t="str">
        <f t="shared" si="3"/>
        <v/>
      </c>
      <c r="E77" s="25"/>
      <c r="F77" s="26"/>
    </row>
    <row r="78" spans="1:6" x14ac:dyDescent="0.15">
      <c r="A78" s="24"/>
      <c r="B78" s="24"/>
      <c r="C78" s="19" t="str">
        <f t="shared" si="2"/>
        <v/>
      </c>
      <c r="D78" s="27" t="str">
        <f t="shared" si="3"/>
        <v/>
      </c>
      <c r="E78" s="25"/>
      <c r="F78" s="26"/>
    </row>
    <row r="79" spans="1:6" x14ac:dyDescent="0.15">
      <c r="A79" s="24"/>
      <c r="B79" s="24"/>
      <c r="C79" s="19" t="str">
        <f t="shared" si="2"/>
        <v/>
      </c>
      <c r="D79" s="27" t="str">
        <f t="shared" si="3"/>
        <v/>
      </c>
      <c r="E79" s="25"/>
      <c r="F79" s="26"/>
    </row>
    <row r="80" spans="1:6" x14ac:dyDescent="0.15">
      <c r="A80" s="24"/>
      <c r="B80" s="24"/>
      <c r="C80" s="19" t="str">
        <f t="shared" si="2"/>
        <v/>
      </c>
      <c r="D80" s="27" t="str">
        <f t="shared" si="3"/>
        <v/>
      </c>
      <c r="E80" s="25"/>
      <c r="F80" s="26"/>
    </row>
    <row r="81" spans="1:6" x14ac:dyDescent="0.15">
      <c r="A81" s="24"/>
      <c r="B81" s="24"/>
      <c r="C81" s="19" t="str">
        <f t="shared" si="2"/>
        <v/>
      </c>
      <c r="D81" s="27" t="str">
        <f t="shared" si="3"/>
        <v/>
      </c>
      <c r="E81" s="25"/>
      <c r="F81" s="26"/>
    </row>
    <row r="82" spans="1:6" x14ac:dyDescent="0.15">
      <c r="A82" s="24"/>
      <c r="B82" s="24"/>
      <c r="C82" s="19" t="str">
        <f t="shared" si="2"/>
        <v/>
      </c>
      <c r="D82" s="27" t="str">
        <f t="shared" si="3"/>
        <v/>
      </c>
      <c r="E82" s="25"/>
      <c r="F82" s="26"/>
    </row>
    <row r="83" spans="1:6" x14ac:dyDescent="0.15">
      <c r="A83" s="24"/>
      <c r="B83" s="24"/>
      <c r="C83" s="19" t="str">
        <f t="shared" si="2"/>
        <v/>
      </c>
      <c r="D83" s="27" t="str">
        <f t="shared" si="3"/>
        <v/>
      </c>
      <c r="E83" s="25"/>
      <c r="F83" s="26"/>
    </row>
    <row r="84" spans="1:6" x14ac:dyDescent="0.15">
      <c r="A84" s="24"/>
      <c r="B84" s="24"/>
      <c r="C84" s="19" t="str">
        <f t="shared" si="2"/>
        <v/>
      </c>
      <c r="D84" s="27" t="str">
        <f t="shared" si="3"/>
        <v/>
      </c>
      <c r="E84" s="25"/>
      <c r="F84" s="26"/>
    </row>
    <row r="85" spans="1:6" x14ac:dyDescent="0.15">
      <c r="A85" s="24"/>
      <c r="B85" s="24"/>
      <c r="C85" s="19" t="str">
        <f t="shared" si="2"/>
        <v/>
      </c>
      <c r="D85" s="27" t="str">
        <f t="shared" si="3"/>
        <v/>
      </c>
      <c r="E85" s="25"/>
      <c r="F85" s="26"/>
    </row>
    <row r="86" spans="1:6" x14ac:dyDescent="0.15">
      <c r="A86" s="24"/>
      <c r="B86" s="24"/>
      <c r="C86" s="19" t="str">
        <f t="shared" si="2"/>
        <v/>
      </c>
      <c r="D86" s="27" t="str">
        <f t="shared" si="3"/>
        <v/>
      </c>
      <c r="E86" s="25"/>
      <c r="F86" s="26"/>
    </row>
    <row r="87" spans="1:6" x14ac:dyDescent="0.15">
      <c r="A87" s="24"/>
      <c r="B87" s="24"/>
      <c r="C87" s="19" t="str">
        <f t="shared" si="2"/>
        <v/>
      </c>
      <c r="D87" s="27" t="str">
        <f t="shared" si="3"/>
        <v/>
      </c>
      <c r="E87" s="25"/>
      <c r="F87" s="26"/>
    </row>
    <row r="88" spans="1:6" x14ac:dyDescent="0.15">
      <c r="A88" s="24"/>
      <c r="B88" s="24"/>
      <c r="C88" s="19" t="str">
        <f t="shared" si="2"/>
        <v/>
      </c>
      <c r="D88" s="27" t="str">
        <f t="shared" si="3"/>
        <v/>
      </c>
      <c r="E88" s="25"/>
      <c r="F88" s="26"/>
    </row>
    <row r="89" spans="1:6" x14ac:dyDescent="0.15">
      <c r="A89" s="24"/>
      <c r="B89" s="24"/>
      <c r="C89" s="19" t="str">
        <f t="shared" si="2"/>
        <v/>
      </c>
      <c r="D89" s="27" t="str">
        <f t="shared" si="3"/>
        <v/>
      </c>
      <c r="E89" s="25"/>
      <c r="F89" s="26"/>
    </row>
    <row r="90" spans="1:6" x14ac:dyDescent="0.15">
      <c r="A90" s="24"/>
      <c r="B90" s="24"/>
      <c r="C90" s="19" t="str">
        <f t="shared" si="2"/>
        <v/>
      </c>
      <c r="D90" s="27" t="str">
        <f t="shared" si="3"/>
        <v/>
      </c>
      <c r="E90" s="25"/>
      <c r="F90" s="26"/>
    </row>
    <row r="91" spans="1:6" x14ac:dyDescent="0.15">
      <c r="A91" s="24"/>
      <c r="B91" s="24"/>
      <c r="C91" s="19" t="str">
        <f t="shared" si="2"/>
        <v/>
      </c>
      <c r="D91" s="27" t="str">
        <f t="shared" si="3"/>
        <v/>
      </c>
      <c r="E91" s="25"/>
      <c r="F91" s="26"/>
    </row>
    <row r="92" spans="1:6" x14ac:dyDescent="0.15">
      <c r="A92" s="24"/>
      <c r="B92" s="24"/>
      <c r="C92" s="19" t="str">
        <f t="shared" si="2"/>
        <v/>
      </c>
      <c r="D92" s="27" t="str">
        <f t="shared" si="3"/>
        <v/>
      </c>
      <c r="E92" s="25"/>
      <c r="F92" s="26"/>
    </row>
    <row r="93" spans="1:6" x14ac:dyDescent="0.15">
      <c r="A93" s="24"/>
      <c r="B93" s="24"/>
      <c r="C93" s="19" t="str">
        <f t="shared" si="2"/>
        <v/>
      </c>
      <c r="D93" s="27" t="str">
        <f t="shared" si="3"/>
        <v/>
      </c>
      <c r="E93" s="25"/>
      <c r="F93" s="26"/>
    </row>
    <row r="94" spans="1:6" x14ac:dyDescent="0.15">
      <c r="A94" s="24"/>
      <c r="B94" s="24"/>
      <c r="C94" s="19" t="str">
        <f t="shared" si="2"/>
        <v/>
      </c>
      <c r="D94" s="27" t="str">
        <f t="shared" si="3"/>
        <v/>
      </c>
      <c r="E94" s="25"/>
      <c r="F94" s="26"/>
    </row>
    <row r="95" spans="1:6" x14ac:dyDescent="0.15">
      <c r="A95" s="24"/>
      <c r="B95" s="24"/>
      <c r="C95" s="19" t="str">
        <f t="shared" si="2"/>
        <v/>
      </c>
      <c r="D95" s="27" t="str">
        <f t="shared" si="3"/>
        <v/>
      </c>
      <c r="E95" s="25"/>
      <c r="F95" s="26"/>
    </row>
    <row r="96" spans="1:6" x14ac:dyDescent="0.15">
      <c r="A96" s="24"/>
      <c r="B96" s="24"/>
      <c r="C96" s="19" t="str">
        <f t="shared" si="2"/>
        <v/>
      </c>
      <c r="D96" s="27" t="str">
        <f t="shared" si="3"/>
        <v/>
      </c>
      <c r="E96" s="25"/>
      <c r="F96" s="26"/>
    </row>
    <row r="97" spans="1:6" x14ac:dyDescent="0.15">
      <c r="A97" s="24"/>
      <c r="B97" s="24"/>
      <c r="C97" s="19" t="str">
        <f t="shared" si="2"/>
        <v/>
      </c>
      <c r="D97" s="27" t="str">
        <f t="shared" si="3"/>
        <v/>
      </c>
      <c r="E97" s="25"/>
      <c r="F97" s="26"/>
    </row>
    <row r="98" spans="1:6" x14ac:dyDescent="0.15">
      <c r="A98" s="24"/>
      <c r="B98" s="24"/>
      <c r="C98" s="19" t="str">
        <f t="shared" si="2"/>
        <v/>
      </c>
      <c r="D98" s="27" t="str">
        <f t="shared" si="3"/>
        <v/>
      </c>
      <c r="E98" s="25"/>
      <c r="F98" s="26"/>
    </row>
    <row r="99" spans="1:6" x14ac:dyDescent="0.15">
      <c r="A99" s="24"/>
      <c r="B99" s="24"/>
      <c r="C99" s="19" t="str">
        <f t="shared" si="2"/>
        <v/>
      </c>
      <c r="D99" s="27" t="str">
        <f t="shared" si="3"/>
        <v/>
      </c>
      <c r="E99" s="25"/>
      <c r="F99" s="26"/>
    </row>
    <row r="100" spans="1:6" x14ac:dyDescent="0.15">
      <c r="A100" s="24"/>
      <c r="B100" s="24"/>
      <c r="C100" s="19" t="str">
        <f t="shared" si="2"/>
        <v/>
      </c>
      <c r="D100" s="27" t="str">
        <f t="shared" si="3"/>
        <v/>
      </c>
      <c r="E100" s="25"/>
      <c r="F100" s="26"/>
    </row>
    <row r="101" spans="1:6" x14ac:dyDescent="0.15">
      <c r="A101" s="24"/>
      <c r="B101" s="24"/>
      <c r="C101" s="19" t="str">
        <f t="shared" si="2"/>
        <v/>
      </c>
      <c r="D101" s="27" t="str">
        <f t="shared" si="3"/>
        <v/>
      </c>
      <c r="E101" s="25"/>
      <c r="F101" s="26"/>
    </row>
    <row r="102" spans="1:6" x14ac:dyDescent="0.15">
      <c r="A102" s="24"/>
      <c r="B102" s="24"/>
      <c r="C102" s="19" t="str">
        <f t="shared" si="2"/>
        <v/>
      </c>
      <c r="D102" s="27" t="str">
        <f t="shared" si="3"/>
        <v/>
      </c>
      <c r="E102" s="25"/>
      <c r="F102" s="26"/>
    </row>
    <row r="103" spans="1:6" x14ac:dyDescent="0.15">
      <c r="A103" s="24"/>
      <c r="B103" s="24"/>
      <c r="C103" s="19" t="str">
        <f t="shared" si="2"/>
        <v/>
      </c>
      <c r="D103" s="27" t="str">
        <f t="shared" si="3"/>
        <v/>
      </c>
      <c r="E103" s="25"/>
      <c r="F103" s="26"/>
    </row>
    <row r="104" spans="1:6" x14ac:dyDescent="0.15">
      <c r="A104" s="24"/>
      <c r="B104" s="24"/>
      <c r="C104" s="19" t="str">
        <f t="shared" si="2"/>
        <v/>
      </c>
      <c r="D104" s="27" t="str">
        <f t="shared" si="3"/>
        <v/>
      </c>
      <c r="E104" s="25"/>
      <c r="F104" s="26"/>
    </row>
    <row r="105" spans="1:6" x14ac:dyDescent="0.15">
      <c r="A105" s="24"/>
      <c r="B105" s="24"/>
      <c r="C105" s="19" t="str">
        <f t="shared" si="2"/>
        <v/>
      </c>
      <c r="D105" s="27" t="str">
        <f t="shared" si="3"/>
        <v/>
      </c>
      <c r="E105" s="25"/>
      <c r="F105" s="26"/>
    </row>
    <row r="106" spans="1:6" x14ac:dyDescent="0.15">
      <c r="A106" s="24"/>
      <c r="B106" s="24"/>
      <c r="C106" s="19" t="str">
        <f t="shared" si="2"/>
        <v/>
      </c>
      <c r="D106" s="27" t="str">
        <f t="shared" si="3"/>
        <v/>
      </c>
      <c r="E106" s="25"/>
      <c r="F106" s="26"/>
    </row>
    <row r="107" spans="1:6" x14ac:dyDescent="0.15">
      <c r="A107" s="24"/>
      <c r="B107" s="24"/>
      <c r="C107" s="19" t="str">
        <f t="shared" si="2"/>
        <v/>
      </c>
      <c r="D107" s="27" t="str">
        <f t="shared" si="3"/>
        <v/>
      </c>
      <c r="E107" s="25"/>
      <c r="F107" s="26"/>
    </row>
    <row r="108" spans="1:6" x14ac:dyDescent="0.15">
      <c r="A108" s="24"/>
      <c r="B108" s="24"/>
      <c r="C108" s="19" t="str">
        <f t="shared" si="2"/>
        <v/>
      </c>
      <c r="D108" s="27" t="str">
        <f t="shared" si="3"/>
        <v/>
      </c>
      <c r="E108" s="25"/>
      <c r="F108" s="26"/>
    </row>
    <row r="109" spans="1:6" x14ac:dyDescent="0.15">
      <c r="A109" s="24"/>
      <c r="B109" s="24"/>
      <c r="C109" s="19" t="str">
        <f t="shared" si="2"/>
        <v/>
      </c>
      <c r="D109" s="27" t="str">
        <f t="shared" si="3"/>
        <v/>
      </c>
      <c r="E109" s="25"/>
      <c r="F109" s="26"/>
    </row>
    <row r="110" spans="1:6" x14ac:dyDescent="0.15">
      <c r="A110" s="24"/>
      <c r="B110" s="24"/>
      <c r="C110" s="19" t="str">
        <f t="shared" si="2"/>
        <v/>
      </c>
      <c r="D110" s="27" t="str">
        <f t="shared" si="3"/>
        <v/>
      </c>
      <c r="E110" s="25"/>
      <c r="F110" s="26"/>
    </row>
    <row r="111" spans="1:6" x14ac:dyDescent="0.15">
      <c r="A111" s="24"/>
      <c r="B111" s="24"/>
      <c r="C111" s="19" t="str">
        <f t="shared" si="2"/>
        <v/>
      </c>
      <c r="D111" s="27" t="str">
        <f t="shared" si="3"/>
        <v/>
      </c>
      <c r="E111" s="25"/>
      <c r="F111" s="26"/>
    </row>
    <row r="112" spans="1:6" x14ac:dyDescent="0.15">
      <c r="A112" s="24"/>
      <c r="B112" s="24"/>
      <c r="C112" s="19" t="str">
        <f t="shared" si="2"/>
        <v/>
      </c>
      <c r="D112" s="27" t="str">
        <f t="shared" si="3"/>
        <v/>
      </c>
      <c r="E112" s="25"/>
      <c r="F112" s="26"/>
    </row>
    <row r="113" spans="1:11" x14ac:dyDescent="0.15">
      <c r="A113" s="24"/>
      <c r="B113" s="24"/>
      <c r="C113" s="19" t="str">
        <f t="shared" si="2"/>
        <v/>
      </c>
      <c r="D113" s="27" t="str">
        <f t="shared" si="3"/>
        <v/>
      </c>
      <c r="E113" s="25"/>
      <c r="F113" s="26"/>
    </row>
    <row r="114" spans="1:11" x14ac:dyDescent="0.15">
      <c r="A114" s="24"/>
      <c r="B114" s="24"/>
      <c r="C114" s="19" t="str">
        <f t="shared" si="2"/>
        <v/>
      </c>
      <c r="D114" s="27" t="str">
        <f t="shared" si="3"/>
        <v/>
      </c>
      <c r="E114" s="25"/>
      <c r="F114" s="26"/>
    </row>
    <row r="115" spans="1:11" x14ac:dyDescent="0.15">
      <c r="A115" s="24"/>
      <c r="B115" s="24"/>
      <c r="C115" s="19" t="str">
        <f t="shared" si="2"/>
        <v/>
      </c>
      <c r="D115" s="27" t="str">
        <f t="shared" si="3"/>
        <v/>
      </c>
      <c r="E115" s="25"/>
      <c r="F115" s="26"/>
    </row>
    <row r="116" spans="1:11" x14ac:dyDescent="0.15">
      <c r="A116" s="35"/>
      <c r="B116" s="35"/>
      <c r="C116" s="36"/>
      <c r="D116" s="37"/>
      <c r="E116" s="38"/>
      <c r="F116" s="39"/>
    </row>
    <row r="117" spans="1:11" ht="13.5" x14ac:dyDescent="0.15">
      <c r="A117" s="40" t="s">
        <v>12</v>
      </c>
      <c r="B117" s="41"/>
      <c r="C117" s="42">
        <v>2016</v>
      </c>
      <c r="E117" s="87"/>
      <c r="F117" s="88"/>
      <c r="G117" s="92">
        <v>2015</v>
      </c>
      <c r="H117" s="92">
        <v>2016</v>
      </c>
      <c r="I117" s="92">
        <v>2017</v>
      </c>
      <c r="J117" s="92">
        <v>2018</v>
      </c>
      <c r="K117" s="92">
        <v>2019</v>
      </c>
    </row>
    <row r="119" spans="1:11" x14ac:dyDescent="0.15">
      <c r="A119" s="43" t="s">
        <v>11</v>
      </c>
      <c r="B119" s="43" t="s">
        <v>1</v>
      </c>
      <c r="C119" s="44" t="s">
        <v>7</v>
      </c>
      <c r="D119" s="45" t="s">
        <v>8</v>
      </c>
      <c r="E119" s="46" t="s">
        <v>9</v>
      </c>
      <c r="F119" s="46" t="s">
        <v>10</v>
      </c>
    </row>
    <row r="120" spans="1:11" x14ac:dyDescent="0.15">
      <c r="A120" s="89">
        <v>1</v>
      </c>
      <c r="B120" s="89">
        <v>1</v>
      </c>
      <c r="C120" s="90">
        <f t="shared" ref="C120:C151" si="4">IF(OR(A120=0,B120=0,$C$1=0),"",DATE($C$117,A120,B120))</f>
        <v>42370</v>
      </c>
      <c r="D120" s="67" t="str">
        <f t="shared" ref="D120:D183" si="5">IF(C120="","",TEXT(C120,"aaa"))</f>
        <v>金</v>
      </c>
      <c r="E120" s="91" t="s">
        <v>15</v>
      </c>
      <c r="F120" s="69" t="s">
        <v>35</v>
      </c>
    </row>
    <row r="121" spans="1:11" x14ac:dyDescent="0.15">
      <c r="A121" s="65">
        <v>1</v>
      </c>
      <c r="B121" s="65">
        <v>2</v>
      </c>
      <c r="C121" s="66">
        <f t="shared" si="4"/>
        <v>42371</v>
      </c>
      <c r="D121" s="67" t="str">
        <f t="shared" si="5"/>
        <v>土</v>
      </c>
      <c r="E121" s="68"/>
      <c r="F121" s="69"/>
    </row>
    <row r="122" spans="1:11" x14ac:dyDescent="0.15">
      <c r="A122" s="65">
        <v>1</v>
      </c>
      <c r="B122" s="65">
        <v>9</v>
      </c>
      <c r="C122" s="66">
        <f t="shared" si="4"/>
        <v>42378</v>
      </c>
      <c r="D122" s="67" t="str">
        <f t="shared" si="5"/>
        <v>土</v>
      </c>
      <c r="E122" s="68"/>
      <c r="F122" s="69"/>
    </row>
    <row r="123" spans="1:11" x14ac:dyDescent="0.15">
      <c r="A123" s="65">
        <v>1</v>
      </c>
      <c r="B123" s="65">
        <v>11</v>
      </c>
      <c r="C123" s="66">
        <f t="shared" si="4"/>
        <v>42380</v>
      </c>
      <c r="D123" s="67" t="str">
        <f t="shared" si="5"/>
        <v>月</v>
      </c>
      <c r="E123" s="68" t="s">
        <v>17</v>
      </c>
      <c r="F123" s="69" t="s">
        <v>35</v>
      </c>
    </row>
    <row r="124" spans="1:11" x14ac:dyDescent="0.15">
      <c r="A124" s="65">
        <v>1</v>
      </c>
      <c r="B124" s="65">
        <v>16</v>
      </c>
      <c r="C124" s="66">
        <f t="shared" si="4"/>
        <v>42385</v>
      </c>
      <c r="D124" s="67" t="str">
        <f t="shared" si="5"/>
        <v>土</v>
      </c>
      <c r="E124" s="68"/>
      <c r="F124" s="69"/>
    </row>
    <row r="125" spans="1:11" x14ac:dyDescent="0.15">
      <c r="A125" s="65">
        <v>1</v>
      </c>
      <c r="B125" s="65">
        <v>23</v>
      </c>
      <c r="C125" s="66">
        <f t="shared" si="4"/>
        <v>42392</v>
      </c>
      <c r="D125" s="67" t="str">
        <f t="shared" si="5"/>
        <v>土</v>
      </c>
      <c r="E125" s="68"/>
      <c r="F125" s="69"/>
    </row>
    <row r="126" spans="1:11" x14ac:dyDescent="0.15">
      <c r="A126" s="65">
        <v>1</v>
      </c>
      <c r="B126" s="65">
        <v>30</v>
      </c>
      <c r="C126" s="66">
        <f t="shared" si="4"/>
        <v>42399</v>
      </c>
      <c r="D126" s="67" t="str">
        <f t="shared" si="5"/>
        <v>土</v>
      </c>
      <c r="E126" s="68"/>
      <c r="F126" s="69"/>
    </row>
    <row r="127" spans="1:11" x14ac:dyDescent="0.15">
      <c r="A127" s="65">
        <v>2</v>
      </c>
      <c r="B127" s="65">
        <v>6</v>
      </c>
      <c r="C127" s="66">
        <f t="shared" si="4"/>
        <v>42406</v>
      </c>
      <c r="D127" s="67" t="str">
        <f t="shared" si="5"/>
        <v>土</v>
      </c>
      <c r="E127" s="68"/>
      <c r="F127" s="69"/>
    </row>
    <row r="128" spans="1:11" x14ac:dyDescent="0.15">
      <c r="A128" s="65">
        <v>2</v>
      </c>
      <c r="B128" s="65">
        <v>11</v>
      </c>
      <c r="C128" s="66">
        <f t="shared" si="4"/>
        <v>42411</v>
      </c>
      <c r="D128" s="67" t="str">
        <f t="shared" si="5"/>
        <v>木</v>
      </c>
      <c r="E128" s="68" t="s">
        <v>18</v>
      </c>
      <c r="F128" s="69" t="s">
        <v>35</v>
      </c>
    </row>
    <row r="129" spans="1:6" x14ac:dyDescent="0.15">
      <c r="A129" s="65">
        <v>2</v>
      </c>
      <c r="B129" s="65">
        <v>13</v>
      </c>
      <c r="C129" s="66">
        <f t="shared" si="4"/>
        <v>42413</v>
      </c>
      <c r="D129" s="67" t="str">
        <f t="shared" si="5"/>
        <v>土</v>
      </c>
      <c r="E129" s="68"/>
      <c r="F129" s="69"/>
    </row>
    <row r="130" spans="1:6" x14ac:dyDescent="0.15">
      <c r="A130" s="65">
        <v>2</v>
      </c>
      <c r="B130" s="65">
        <v>20</v>
      </c>
      <c r="C130" s="66">
        <f t="shared" si="4"/>
        <v>42420</v>
      </c>
      <c r="D130" s="67" t="str">
        <f t="shared" si="5"/>
        <v>土</v>
      </c>
      <c r="E130" s="68"/>
      <c r="F130" s="69"/>
    </row>
    <row r="131" spans="1:6" x14ac:dyDescent="0.15">
      <c r="A131" s="65">
        <v>2</v>
      </c>
      <c r="B131" s="65">
        <v>27</v>
      </c>
      <c r="C131" s="66">
        <f t="shared" si="4"/>
        <v>42427</v>
      </c>
      <c r="D131" s="67" t="str">
        <f t="shared" si="5"/>
        <v>土</v>
      </c>
      <c r="E131" s="68"/>
      <c r="F131" s="69"/>
    </row>
    <row r="132" spans="1:6" x14ac:dyDescent="0.15">
      <c r="A132" s="65">
        <v>3</v>
      </c>
      <c r="B132" s="65">
        <v>5</v>
      </c>
      <c r="C132" s="66">
        <f t="shared" si="4"/>
        <v>42434</v>
      </c>
      <c r="D132" s="67" t="str">
        <f t="shared" si="5"/>
        <v>土</v>
      </c>
      <c r="E132" s="68"/>
      <c r="F132" s="69"/>
    </row>
    <row r="133" spans="1:6" x14ac:dyDescent="0.15">
      <c r="A133" s="65">
        <v>3</v>
      </c>
      <c r="B133" s="65">
        <v>12</v>
      </c>
      <c r="C133" s="66">
        <f t="shared" si="4"/>
        <v>42441</v>
      </c>
      <c r="D133" s="67" t="str">
        <f t="shared" si="5"/>
        <v>土</v>
      </c>
      <c r="E133" s="68"/>
      <c r="F133" s="69"/>
    </row>
    <row r="134" spans="1:6" x14ac:dyDescent="0.15">
      <c r="A134" s="65">
        <v>3</v>
      </c>
      <c r="B134" s="65">
        <v>19</v>
      </c>
      <c r="C134" s="66">
        <f t="shared" si="4"/>
        <v>42448</v>
      </c>
      <c r="D134" s="67" t="str">
        <f t="shared" si="5"/>
        <v>土</v>
      </c>
      <c r="E134" s="68"/>
      <c r="F134" s="69"/>
    </row>
    <row r="135" spans="1:6" x14ac:dyDescent="0.15">
      <c r="A135" s="65">
        <v>3</v>
      </c>
      <c r="B135" s="65">
        <v>20</v>
      </c>
      <c r="C135" s="66">
        <f t="shared" si="4"/>
        <v>42449</v>
      </c>
      <c r="D135" s="67" t="str">
        <f t="shared" si="5"/>
        <v>日</v>
      </c>
      <c r="E135" s="68" t="s">
        <v>19</v>
      </c>
      <c r="F135" s="69" t="s">
        <v>35</v>
      </c>
    </row>
    <row r="136" spans="1:6" x14ac:dyDescent="0.15">
      <c r="A136" s="65">
        <v>3</v>
      </c>
      <c r="B136" s="65">
        <v>21</v>
      </c>
      <c r="C136" s="66">
        <f t="shared" si="4"/>
        <v>42450</v>
      </c>
      <c r="D136" s="67" t="str">
        <f t="shared" si="5"/>
        <v>月</v>
      </c>
      <c r="E136" s="68" t="s">
        <v>16</v>
      </c>
      <c r="F136" s="69" t="s">
        <v>35</v>
      </c>
    </row>
    <row r="137" spans="1:6" x14ac:dyDescent="0.15">
      <c r="A137" s="65">
        <v>3</v>
      </c>
      <c r="B137" s="65">
        <v>26</v>
      </c>
      <c r="C137" s="66">
        <f t="shared" si="4"/>
        <v>42455</v>
      </c>
      <c r="D137" s="67" t="str">
        <f t="shared" si="5"/>
        <v>土</v>
      </c>
      <c r="E137" s="68"/>
      <c r="F137" s="69"/>
    </row>
    <row r="138" spans="1:6" x14ac:dyDescent="0.15">
      <c r="A138" s="65">
        <v>4</v>
      </c>
      <c r="B138" s="65">
        <v>2</v>
      </c>
      <c r="C138" s="66">
        <f t="shared" si="4"/>
        <v>42462</v>
      </c>
      <c r="D138" s="67" t="str">
        <f t="shared" si="5"/>
        <v>土</v>
      </c>
      <c r="E138" s="68"/>
      <c r="F138" s="70"/>
    </row>
    <row r="139" spans="1:6" x14ac:dyDescent="0.15">
      <c r="A139" s="65">
        <v>4</v>
      </c>
      <c r="B139" s="65">
        <v>9</v>
      </c>
      <c r="C139" s="66">
        <f t="shared" si="4"/>
        <v>42469</v>
      </c>
      <c r="D139" s="67" t="str">
        <f t="shared" si="5"/>
        <v>土</v>
      </c>
      <c r="E139" s="68"/>
      <c r="F139" s="70"/>
    </row>
    <row r="140" spans="1:6" x14ac:dyDescent="0.15">
      <c r="A140" s="65">
        <v>4</v>
      </c>
      <c r="B140" s="65">
        <v>16</v>
      </c>
      <c r="C140" s="66">
        <f t="shared" si="4"/>
        <v>42476</v>
      </c>
      <c r="D140" s="67" t="str">
        <f t="shared" si="5"/>
        <v>土</v>
      </c>
      <c r="E140" s="68"/>
      <c r="F140" s="70"/>
    </row>
    <row r="141" spans="1:6" x14ac:dyDescent="0.15">
      <c r="A141" s="65">
        <v>4</v>
      </c>
      <c r="B141" s="65">
        <v>23</v>
      </c>
      <c r="C141" s="66">
        <f t="shared" si="4"/>
        <v>42483</v>
      </c>
      <c r="D141" s="67" t="str">
        <f t="shared" si="5"/>
        <v>土</v>
      </c>
      <c r="E141" s="68"/>
      <c r="F141" s="70"/>
    </row>
    <row r="142" spans="1:6" x14ac:dyDescent="0.15">
      <c r="A142" s="65">
        <v>4</v>
      </c>
      <c r="B142" s="65">
        <v>29</v>
      </c>
      <c r="C142" s="66">
        <f t="shared" si="4"/>
        <v>42489</v>
      </c>
      <c r="D142" s="67" t="str">
        <f t="shared" si="5"/>
        <v>金</v>
      </c>
      <c r="E142" s="68" t="s">
        <v>20</v>
      </c>
      <c r="F142" s="70" t="s">
        <v>35</v>
      </c>
    </row>
    <row r="143" spans="1:6" x14ac:dyDescent="0.15">
      <c r="A143" s="65">
        <v>4</v>
      </c>
      <c r="B143" s="65">
        <v>30</v>
      </c>
      <c r="C143" s="66">
        <f t="shared" si="4"/>
        <v>42490</v>
      </c>
      <c r="D143" s="67" t="str">
        <f t="shared" si="5"/>
        <v>土</v>
      </c>
      <c r="E143" s="68"/>
      <c r="F143" s="69"/>
    </row>
    <row r="144" spans="1:6" x14ac:dyDescent="0.15">
      <c r="A144" s="65">
        <v>5</v>
      </c>
      <c r="B144" s="65">
        <v>3</v>
      </c>
      <c r="C144" s="66">
        <f t="shared" si="4"/>
        <v>42493</v>
      </c>
      <c r="D144" s="67" t="str">
        <f t="shared" si="5"/>
        <v>火</v>
      </c>
      <c r="E144" s="68" t="s">
        <v>21</v>
      </c>
      <c r="F144" s="70" t="s">
        <v>35</v>
      </c>
    </row>
    <row r="145" spans="1:6" x14ac:dyDescent="0.15">
      <c r="A145" s="65">
        <v>5</v>
      </c>
      <c r="B145" s="65">
        <v>4</v>
      </c>
      <c r="C145" s="66">
        <f t="shared" si="4"/>
        <v>42494</v>
      </c>
      <c r="D145" s="67" t="str">
        <f t="shared" si="5"/>
        <v>水</v>
      </c>
      <c r="E145" s="68" t="s">
        <v>22</v>
      </c>
      <c r="F145" s="70" t="s">
        <v>35</v>
      </c>
    </row>
    <row r="146" spans="1:6" x14ac:dyDescent="0.15">
      <c r="A146" s="65">
        <v>5</v>
      </c>
      <c r="B146" s="65">
        <v>5</v>
      </c>
      <c r="C146" s="66">
        <f t="shared" si="4"/>
        <v>42495</v>
      </c>
      <c r="D146" s="67" t="str">
        <f t="shared" si="5"/>
        <v>木</v>
      </c>
      <c r="E146" s="68" t="s">
        <v>23</v>
      </c>
      <c r="F146" s="70" t="s">
        <v>35</v>
      </c>
    </row>
    <row r="147" spans="1:6" x14ac:dyDescent="0.15">
      <c r="A147" s="65">
        <v>5</v>
      </c>
      <c r="B147" s="65">
        <v>7</v>
      </c>
      <c r="C147" s="66">
        <f t="shared" si="4"/>
        <v>42497</v>
      </c>
      <c r="D147" s="67" t="str">
        <f t="shared" si="5"/>
        <v>土</v>
      </c>
      <c r="E147" s="68"/>
      <c r="F147" s="70"/>
    </row>
    <row r="148" spans="1:6" x14ac:dyDescent="0.15">
      <c r="A148" s="65">
        <v>5</v>
      </c>
      <c r="B148" s="65">
        <v>14</v>
      </c>
      <c r="C148" s="66">
        <f t="shared" si="4"/>
        <v>42504</v>
      </c>
      <c r="D148" s="67" t="str">
        <f t="shared" si="5"/>
        <v>土</v>
      </c>
      <c r="E148" s="68"/>
      <c r="F148" s="70"/>
    </row>
    <row r="149" spans="1:6" x14ac:dyDescent="0.15">
      <c r="A149" s="65">
        <v>5</v>
      </c>
      <c r="B149" s="65">
        <v>21</v>
      </c>
      <c r="C149" s="66">
        <f t="shared" si="4"/>
        <v>42511</v>
      </c>
      <c r="D149" s="67" t="str">
        <f t="shared" si="5"/>
        <v>土</v>
      </c>
      <c r="E149" s="68"/>
      <c r="F149" s="69"/>
    </row>
    <row r="150" spans="1:6" x14ac:dyDescent="0.15">
      <c r="A150" s="65">
        <v>5</v>
      </c>
      <c r="B150" s="65">
        <v>28</v>
      </c>
      <c r="C150" s="66">
        <f t="shared" si="4"/>
        <v>42518</v>
      </c>
      <c r="D150" s="67" t="str">
        <f t="shared" si="5"/>
        <v>土</v>
      </c>
      <c r="E150" s="68"/>
      <c r="F150" s="69"/>
    </row>
    <row r="151" spans="1:6" x14ac:dyDescent="0.15">
      <c r="A151" s="65">
        <v>6</v>
      </c>
      <c r="B151" s="65">
        <v>4</v>
      </c>
      <c r="C151" s="66">
        <f t="shared" si="4"/>
        <v>42525</v>
      </c>
      <c r="D151" s="67" t="str">
        <f t="shared" si="5"/>
        <v>土</v>
      </c>
      <c r="E151" s="68"/>
      <c r="F151" s="70"/>
    </row>
    <row r="152" spans="1:6" x14ac:dyDescent="0.15">
      <c r="A152" s="65">
        <v>6</v>
      </c>
      <c r="B152" s="65">
        <v>11</v>
      </c>
      <c r="C152" s="66">
        <f t="shared" ref="C152:C183" si="6">IF(OR(A152=0,B152=0,$C$1=0),"",DATE($C$117,A152,B152))</f>
        <v>42532</v>
      </c>
      <c r="D152" s="67" t="str">
        <f t="shared" si="5"/>
        <v>土</v>
      </c>
      <c r="E152" s="68"/>
      <c r="F152" s="70"/>
    </row>
    <row r="153" spans="1:6" x14ac:dyDescent="0.15">
      <c r="A153" s="65">
        <v>6</v>
      </c>
      <c r="B153" s="65">
        <v>18</v>
      </c>
      <c r="C153" s="66">
        <f t="shared" si="6"/>
        <v>42539</v>
      </c>
      <c r="D153" s="67" t="str">
        <f t="shared" si="5"/>
        <v>土</v>
      </c>
      <c r="E153" s="68"/>
      <c r="F153" s="69"/>
    </row>
    <row r="154" spans="1:6" x14ac:dyDescent="0.15">
      <c r="A154" s="65">
        <v>6</v>
      </c>
      <c r="B154" s="65">
        <v>25</v>
      </c>
      <c r="C154" s="66">
        <f t="shared" si="6"/>
        <v>42546</v>
      </c>
      <c r="D154" s="67" t="str">
        <f t="shared" si="5"/>
        <v>土</v>
      </c>
      <c r="E154" s="68"/>
      <c r="F154" s="70"/>
    </row>
    <row r="155" spans="1:6" x14ac:dyDescent="0.15">
      <c r="A155" s="65">
        <v>7</v>
      </c>
      <c r="B155" s="65">
        <v>2</v>
      </c>
      <c r="C155" s="66">
        <f t="shared" si="6"/>
        <v>42553</v>
      </c>
      <c r="D155" s="67" t="str">
        <f t="shared" si="5"/>
        <v>土</v>
      </c>
      <c r="E155" s="68"/>
      <c r="F155" s="70"/>
    </row>
    <row r="156" spans="1:6" x14ac:dyDescent="0.15">
      <c r="A156" s="65">
        <v>7</v>
      </c>
      <c r="B156" s="65">
        <v>9</v>
      </c>
      <c r="C156" s="66">
        <f t="shared" si="6"/>
        <v>42560</v>
      </c>
      <c r="D156" s="67" t="str">
        <f t="shared" si="5"/>
        <v>土</v>
      </c>
      <c r="E156" s="68"/>
      <c r="F156" s="69"/>
    </row>
    <row r="157" spans="1:6" x14ac:dyDescent="0.15">
      <c r="A157" s="65">
        <v>7</v>
      </c>
      <c r="B157" s="65">
        <v>16</v>
      </c>
      <c r="C157" s="66">
        <f t="shared" si="6"/>
        <v>42567</v>
      </c>
      <c r="D157" s="67" t="str">
        <f t="shared" si="5"/>
        <v>土</v>
      </c>
      <c r="E157" s="68"/>
      <c r="F157" s="69"/>
    </row>
    <row r="158" spans="1:6" x14ac:dyDescent="0.15">
      <c r="A158" s="65">
        <v>7</v>
      </c>
      <c r="B158" s="65">
        <v>18</v>
      </c>
      <c r="C158" s="66">
        <f t="shared" si="6"/>
        <v>42569</v>
      </c>
      <c r="D158" s="67" t="str">
        <f t="shared" si="5"/>
        <v>月</v>
      </c>
      <c r="E158" s="68" t="s">
        <v>24</v>
      </c>
      <c r="F158" s="70" t="s">
        <v>35</v>
      </c>
    </row>
    <row r="159" spans="1:6" x14ac:dyDescent="0.15">
      <c r="A159" s="65">
        <v>7</v>
      </c>
      <c r="B159" s="65">
        <v>23</v>
      </c>
      <c r="C159" s="66">
        <f t="shared" si="6"/>
        <v>42574</v>
      </c>
      <c r="D159" s="67" t="str">
        <f t="shared" si="5"/>
        <v>土</v>
      </c>
      <c r="E159" s="68"/>
      <c r="F159" s="70"/>
    </row>
    <row r="160" spans="1:6" x14ac:dyDescent="0.15">
      <c r="A160" s="65">
        <v>7</v>
      </c>
      <c r="B160" s="65">
        <v>30</v>
      </c>
      <c r="C160" s="66">
        <f t="shared" si="6"/>
        <v>42581</v>
      </c>
      <c r="D160" s="67" t="str">
        <f t="shared" si="5"/>
        <v>土</v>
      </c>
      <c r="E160" s="68"/>
      <c r="F160" s="70"/>
    </row>
    <row r="161" spans="1:6" x14ac:dyDescent="0.15">
      <c r="A161" s="65">
        <v>8</v>
      </c>
      <c r="B161" s="65">
        <v>6</v>
      </c>
      <c r="C161" s="66">
        <f t="shared" si="6"/>
        <v>42588</v>
      </c>
      <c r="D161" s="67" t="str">
        <f t="shared" si="5"/>
        <v>土</v>
      </c>
      <c r="E161" s="68"/>
      <c r="F161" s="69"/>
    </row>
    <row r="162" spans="1:6" x14ac:dyDescent="0.15">
      <c r="A162" s="65">
        <v>8</v>
      </c>
      <c r="B162" s="65">
        <v>11</v>
      </c>
      <c r="C162" s="66">
        <f t="shared" si="6"/>
        <v>42593</v>
      </c>
      <c r="D162" s="67" t="str">
        <f t="shared" si="5"/>
        <v>木</v>
      </c>
      <c r="E162" s="68" t="s">
        <v>36</v>
      </c>
      <c r="F162" s="70" t="s">
        <v>35</v>
      </c>
    </row>
    <row r="163" spans="1:6" x14ac:dyDescent="0.15">
      <c r="A163" s="65">
        <v>8</v>
      </c>
      <c r="B163" s="65">
        <v>13</v>
      </c>
      <c r="C163" s="66">
        <f t="shared" si="6"/>
        <v>42595</v>
      </c>
      <c r="D163" s="67" t="str">
        <f t="shared" si="5"/>
        <v>土</v>
      </c>
      <c r="E163" s="68"/>
      <c r="F163" s="70"/>
    </row>
    <row r="164" spans="1:6" x14ac:dyDescent="0.15">
      <c r="A164" s="65">
        <v>8</v>
      </c>
      <c r="B164" s="65">
        <v>20</v>
      </c>
      <c r="C164" s="66">
        <f t="shared" si="6"/>
        <v>42602</v>
      </c>
      <c r="D164" s="67" t="str">
        <f t="shared" si="5"/>
        <v>土</v>
      </c>
      <c r="E164" s="68"/>
      <c r="F164" s="70"/>
    </row>
    <row r="165" spans="1:6" x14ac:dyDescent="0.15">
      <c r="A165" s="65">
        <v>8</v>
      </c>
      <c r="B165" s="65">
        <v>27</v>
      </c>
      <c r="C165" s="66">
        <f t="shared" si="6"/>
        <v>42609</v>
      </c>
      <c r="D165" s="67" t="str">
        <f t="shared" si="5"/>
        <v>土</v>
      </c>
      <c r="E165" s="68"/>
      <c r="F165" s="70"/>
    </row>
    <row r="166" spans="1:6" x14ac:dyDescent="0.15">
      <c r="A166" s="65">
        <v>9</v>
      </c>
      <c r="B166" s="65">
        <v>3</v>
      </c>
      <c r="C166" s="66">
        <f t="shared" si="6"/>
        <v>42616</v>
      </c>
      <c r="D166" s="67" t="str">
        <f t="shared" si="5"/>
        <v>土</v>
      </c>
      <c r="E166" s="68"/>
      <c r="F166" s="70"/>
    </row>
    <row r="167" spans="1:6" x14ac:dyDescent="0.15">
      <c r="A167" s="65">
        <v>9</v>
      </c>
      <c r="B167" s="65">
        <v>10</v>
      </c>
      <c r="C167" s="66">
        <f t="shared" si="6"/>
        <v>42623</v>
      </c>
      <c r="D167" s="67" t="str">
        <f t="shared" si="5"/>
        <v>土</v>
      </c>
      <c r="E167" s="68"/>
      <c r="F167" s="70"/>
    </row>
    <row r="168" spans="1:6" x14ac:dyDescent="0.15">
      <c r="A168" s="65">
        <v>9</v>
      </c>
      <c r="B168" s="65">
        <v>17</v>
      </c>
      <c r="C168" s="66">
        <f t="shared" si="6"/>
        <v>42630</v>
      </c>
      <c r="D168" s="67" t="str">
        <f t="shared" si="5"/>
        <v>土</v>
      </c>
      <c r="E168" s="68"/>
      <c r="F168" s="70"/>
    </row>
    <row r="169" spans="1:6" x14ac:dyDescent="0.15">
      <c r="A169" s="65">
        <v>9</v>
      </c>
      <c r="B169" s="65">
        <v>19</v>
      </c>
      <c r="C169" s="66">
        <f t="shared" si="6"/>
        <v>42632</v>
      </c>
      <c r="D169" s="67" t="str">
        <f t="shared" si="5"/>
        <v>月</v>
      </c>
      <c r="E169" s="68" t="s">
        <v>25</v>
      </c>
      <c r="F169" s="70" t="s">
        <v>35</v>
      </c>
    </row>
    <row r="170" spans="1:6" x14ac:dyDescent="0.15">
      <c r="A170" s="65">
        <v>9</v>
      </c>
      <c r="B170" s="65">
        <v>22</v>
      </c>
      <c r="C170" s="66">
        <f t="shared" si="6"/>
        <v>42635</v>
      </c>
      <c r="D170" s="67" t="str">
        <f t="shared" si="5"/>
        <v>木</v>
      </c>
      <c r="E170" s="68" t="s">
        <v>26</v>
      </c>
      <c r="F170" s="70" t="s">
        <v>35</v>
      </c>
    </row>
    <row r="171" spans="1:6" x14ac:dyDescent="0.15">
      <c r="A171" s="65">
        <v>9</v>
      </c>
      <c r="B171" s="65">
        <v>24</v>
      </c>
      <c r="C171" s="66">
        <f t="shared" si="6"/>
        <v>42637</v>
      </c>
      <c r="D171" s="67" t="str">
        <f t="shared" si="5"/>
        <v>土</v>
      </c>
      <c r="E171" s="68"/>
      <c r="F171" s="70"/>
    </row>
    <row r="172" spans="1:6" x14ac:dyDescent="0.15">
      <c r="A172" s="65">
        <v>10</v>
      </c>
      <c r="B172" s="65">
        <v>1</v>
      </c>
      <c r="C172" s="66">
        <f t="shared" si="6"/>
        <v>42644</v>
      </c>
      <c r="D172" s="67" t="str">
        <f t="shared" si="5"/>
        <v>土</v>
      </c>
      <c r="E172" s="68"/>
      <c r="F172" s="70"/>
    </row>
    <row r="173" spans="1:6" x14ac:dyDescent="0.15">
      <c r="A173" s="65">
        <v>10</v>
      </c>
      <c r="B173" s="65">
        <v>8</v>
      </c>
      <c r="C173" s="66">
        <f t="shared" si="6"/>
        <v>42651</v>
      </c>
      <c r="D173" s="67" t="str">
        <f t="shared" si="5"/>
        <v>土</v>
      </c>
      <c r="E173" s="68"/>
      <c r="F173" s="70"/>
    </row>
    <row r="174" spans="1:6" x14ac:dyDescent="0.15">
      <c r="A174" s="65">
        <v>10</v>
      </c>
      <c r="B174" s="65">
        <v>10</v>
      </c>
      <c r="C174" s="66">
        <f t="shared" si="6"/>
        <v>42653</v>
      </c>
      <c r="D174" s="67" t="str">
        <f t="shared" si="5"/>
        <v>月</v>
      </c>
      <c r="E174" s="68" t="s">
        <v>27</v>
      </c>
      <c r="F174" s="70" t="s">
        <v>35</v>
      </c>
    </row>
    <row r="175" spans="1:6" x14ac:dyDescent="0.15">
      <c r="A175" s="65">
        <v>10</v>
      </c>
      <c r="B175" s="65">
        <v>15</v>
      </c>
      <c r="C175" s="66">
        <f t="shared" si="6"/>
        <v>42658</v>
      </c>
      <c r="D175" s="67" t="str">
        <f t="shared" si="5"/>
        <v>土</v>
      </c>
      <c r="E175" s="68"/>
      <c r="F175" s="70"/>
    </row>
    <row r="176" spans="1:6" x14ac:dyDescent="0.15">
      <c r="A176" s="65">
        <v>10</v>
      </c>
      <c r="B176" s="65">
        <v>22</v>
      </c>
      <c r="C176" s="66">
        <f t="shared" si="6"/>
        <v>42665</v>
      </c>
      <c r="D176" s="67" t="str">
        <f t="shared" si="5"/>
        <v>土</v>
      </c>
      <c r="E176" s="68"/>
      <c r="F176" s="70"/>
    </row>
    <row r="177" spans="1:6" x14ac:dyDescent="0.15">
      <c r="A177" s="65">
        <v>10</v>
      </c>
      <c r="B177" s="65">
        <v>29</v>
      </c>
      <c r="C177" s="66">
        <f t="shared" si="6"/>
        <v>42672</v>
      </c>
      <c r="D177" s="67" t="str">
        <f t="shared" si="5"/>
        <v>土</v>
      </c>
      <c r="E177" s="68"/>
      <c r="F177" s="70"/>
    </row>
    <row r="178" spans="1:6" x14ac:dyDescent="0.15">
      <c r="A178" s="65">
        <v>11</v>
      </c>
      <c r="B178" s="65">
        <v>3</v>
      </c>
      <c r="C178" s="66">
        <f t="shared" si="6"/>
        <v>42677</v>
      </c>
      <c r="D178" s="67" t="str">
        <f t="shared" si="5"/>
        <v>木</v>
      </c>
      <c r="E178" s="68" t="s">
        <v>28</v>
      </c>
      <c r="F178" s="70" t="s">
        <v>35</v>
      </c>
    </row>
    <row r="179" spans="1:6" x14ac:dyDescent="0.15">
      <c r="A179" s="65">
        <v>11</v>
      </c>
      <c r="B179" s="65">
        <v>5</v>
      </c>
      <c r="C179" s="66">
        <f t="shared" si="6"/>
        <v>42679</v>
      </c>
      <c r="D179" s="67" t="str">
        <f t="shared" si="5"/>
        <v>土</v>
      </c>
      <c r="E179" s="68"/>
      <c r="F179" s="70"/>
    </row>
    <row r="180" spans="1:6" x14ac:dyDescent="0.15">
      <c r="A180" s="65">
        <v>11</v>
      </c>
      <c r="B180" s="65">
        <v>12</v>
      </c>
      <c r="C180" s="66">
        <f t="shared" si="6"/>
        <v>42686</v>
      </c>
      <c r="D180" s="67" t="str">
        <f t="shared" si="5"/>
        <v>土</v>
      </c>
      <c r="E180" s="68"/>
      <c r="F180" s="70"/>
    </row>
    <row r="181" spans="1:6" x14ac:dyDescent="0.15">
      <c r="A181" s="65">
        <v>11</v>
      </c>
      <c r="B181" s="65">
        <v>19</v>
      </c>
      <c r="C181" s="66">
        <f t="shared" si="6"/>
        <v>42693</v>
      </c>
      <c r="D181" s="67" t="str">
        <f t="shared" si="5"/>
        <v>土</v>
      </c>
      <c r="E181" s="68"/>
      <c r="F181" s="70"/>
    </row>
    <row r="182" spans="1:6" x14ac:dyDescent="0.15">
      <c r="A182" s="65">
        <v>11</v>
      </c>
      <c r="B182" s="65">
        <v>23</v>
      </c>
      <c r="C182" s="66">
        <f t="shared" si="6"/>
        <v>42697</v>
      </c>
      <c r="D182" s="67" t="str">
        <f t="shared" si="5"/>
        <v>水</v>
      </c>
      <c r="E182" s="68" t="s">
        <v>29</v>
      </c>
      <c r="F182" s="70" t="s">
        <v>35</v>
      </c>
    </row>
    <row r="183" spans="1:6" x14ac:dyDescent="0.15">
      <c r="A183" s="65">
        <v>11</v>
      </c>
      <c r="B183" s="65">
        <v>26</v>
      </c>
      <c r="C183" s="66">
        <f t="shared" si="6"/>
        <v>42700</v>
      </c>
      <c r="D183" s="67" t="str">
        <f t="shared" si="5"/>
        <v>土</v>
      </c>
      <c r="E183" s="68"/>
      <c r="F183" s="70"/>
    </row>
    <row r="184" spans="1:6" x14ac:dyDescent="0.15">
      <c r="A184" s="65">
        <v>12</v>
      </c>
      <c r="B184" s="65">
        <v>3</v>
      </c>
      <c r="C184" s="66">
        <f t="shared" ref="C184:C215" si="7">IF(OR(A184=0,B184=0,$C$1=0),"",DATE($C$117,A184,B184))</f>
        <v>42707</v>
      </c>
      <c r="D184" s="67" t="str">
        <f t="shared" ref="D184:D227" si="8">IF(C184="","",TEXT(C184,"aaa"))</f>
        <v>土</v>
      </c>
      <c r="E184" s="68"/>
      <c r="F184" s="70"/>
    </row>
    <row r="185" spans="1:6" x14ac:dyDescent="0.15">
      <c r="A185" s="65">
        <v>12</v>
      </c>
      <c r="B185" s="65">
        <v>10</v>
      </c>
      <c r="C185" s="66">
        <f t="shared" si="7"/>
        <v>42714</v>
      </c>
      <c r="D185" s="67" t="str">
        <f t="shared" si="8"/>
        <v>土</v>
      </c>
      <c r="E185" s="68"/>
      <c r="F185" s="70"/>
    </row>
    <row r="186" spans="1:6" x14ac:dyDescent="0.15">
      <c r="A186" s="65">
        <v>12</v>
      </c>
      <c r="B186" s="65">
        <v>17</v>
      </c>
      <c r="C186" s="66">
        <f t="shared" si="7"/>
        <v>42721</v>
      </c>
      <c r="D186" s="67" t="str">
        <f t="shared" si="8"/>
        <v>土</v>
      </c>
      <c r="E186" s="68"/>
      <c r="F186" s="70"/>
    </row>
    <row r="187" spans="1:6" x14ac:dyDescent="0.15">
      <c r="A187" s="65">
        <v>12</v>
      </c>
      <c r="B187" s="65">
        <v>23</v>
      </c>
      <c r="C187" s="66">
        <f t="shared" si="7"/>
        <v>42727</v>
      </c>
      <c r="D187" s="67" t="str">
        <f t="shared" si="8"/>
        <v>金</v>
      </c>
      <c r="E187" s="68" t="s">
        <v>30</v>
      </c>
      <c r="F187" s="70" t="s">
        <v>35</v>
      </c>
    </row>
    <row r="188" spans="1:6" x14ac:dyDescent="0.15">
      <c r="A188" s="49">
        <v>12</v>
      </c>
      <c r="B188" s="49">
        <v>24</v>
      </c>
      <c r="C188" s="47">
        <f t="shared" si="7"/>
        <v>42728</v>
      </c>
      <c r="D188" s="48" t="str">
        <f t="shared" si="8"/>
        <v>土</v>
      </c>
      <c r="E188" s="50"/>
      <c r="F188" s="51"/>
    </row>
    <row r="189" spans="1:6" x14ac:dyDescent="0.15">
      <c r="A189" s="49">
        <v>12</v>
      </c>
      <c r="B189" s="49">
        <v>31</v>
      </c>
      <c r="C189" s="47">
        <f t="shared" si="7"/>
        <v>42735</v>
      </c>
      <c r="D189" s="48" t="str">
        <f t="shared" si="8"/>
        <v>土</v>
      </c>
      <c r="E189" s="50"/>
      <c r="F189" s="51"/>
    </row>
    <row r="190" spans="1:6" x14ac:dyDescent="0.15">
      <c r="A190" s="49"/>
      <c r="B190" s="49"/>
      <c r="C190" s="47" t="str">
        <f t="shared" si="7"/>
        <v/>
      </c>
      <c r="D190" s="48" t="str">
        <f t="shared" si="8"/>
        <v/>
      </c>
      <c r="E190" s="50"/>
      <c r="F190" s="51"/>
    </row>
    <row r="191" spans="1:6" x14ac:dyDescent="0.15">
      <c r="A191" s="49"/>
      <c r="B191" s="49"/>
      <c r="C191" s="47" t="str">
        <f t="shared" si="7"/>
        <v/>
      </c>
      <c r="D191" s="48" t="str">
        <f t="shared" si="8"/>
        <v/>
      </c>
      <c r="E191" s="50"/>
      <c r="F191" s="51"/>
    </row>
    <row r="192" spans="1:6" x14ac:dyDescent="0.15">
      <c r="A192" s="49"/>
      <c r="B192" s="49"/>
      <c r="C192" s="47" t="str">
        <f t="shared" si="7"/>
        <v/>
      </c>
      <c r="D192" s="48" t="str">
        <f t="shared" si="8"/>
        <v/>
      </c>
      <c r="E192" s="50"/>
      <c r="F192" s="51"/>
    </row>
    <row r="193" spans="1:6" x14ac:dyDescent="0.15">
      <c r="A193" s="49"/>
      <c r="B193" s="49"/>
      <c r="C193" s="47" t="str">
        <f t="shared" si="7"/>
        <v/>
      </c>
      <c r="D193" s="48" t="str">
        <f t="shared" si="8"/>
        <v/>
      </c>
      <c r="E193" s="50"/>
      <c r="F193" s="51"/>
    </row>
    <row r="194" spans="1:6" x14ac:dyDescent="0.15">
      <c r="A194" s="49"/>
      <c r="B194" s="49"/>
      <c r="C194" s="47" t="str">
        <f t="shared" si="7"/>
        <v/>
      </c>
      <c r="D194" s="48" t="str">
        <f t="shared" si="8"/>
        <v/>
      </c>
      <c r="E194" s="50"/>
      <c r="F194" s="51"/>
    </row>
    <row r="195" spans="1:6" x14ac:dyDescent="0.15">
      <c r="A195" s="49"/>
      <c r="B195" s="49"/>
      <c r="C195" s="47" t="str">
        <f t="shared" si="7"/>
        <v/>
      </c>
      <c r="D195" s="48" t="str">
        <f t="shared" si="8"/>
        <v/>
      </c>
      <c r="E195" s="50"/>
      <c r="F195" s="51"/>
    </row>
    <row r="196" spans="1:6" x14ac:dyDescent="0.15">
      <c r="A196" s="49"/>
      <c r="B196" s="49"/>
      <c r="C196" s="47" t="str">
        <f t="shared" si="7"/>
        <v/>
      </c>
      <c r="D196" s="48" t="str">
        <f t="shared" si="8"/>
        <v/>
      </c>
      <c r="E196" s="50"/>
      <c r="F196" s="51"/>
    </row>
    <row r="197" spans="1:6" x14ac:dyDescent="0.15">
      <c r="A197" s="49"/>
      <c r="B197" s="49"/>
      <c r="C197" s="47" t="str">
        <f t="shared" si="7"/>
        <v/>
      </c>
      <c r="D197" s="48" t="str">
        <f t="shared" si="8"/>
        <v/>
      </c>
      <c r="E197" s="50"/>
      <c r="F197" s="51"/>
    </row>
    <row r="198" spans="1:6" x14ac:dyDescent="0.15">
      <c r="A198" s="49"/>
      <c r="B198" s="49"/>
      <c r="C198" s="47" t="str">
        <f t="shared" si="7"/>
        <v/>
      </c>
      <c r="D198" s="48" t="str">
        <f t="shared" si="8"/>
        <v/>
      </c>
      <c r="E198" s="50"/>
      <c r="F198" s="51"/>
    </row>
    <row r="199" spans="1:6" x14ac:dyDescent="0.15">
      <c r="A199" s="49"/>
      <c r="B199" s="49"/>
      <c r="C199" s="47" t="str">
        <f t="shared" si="7"/>
        <v/>
      </c>
      <c r="D199" s="48" t="str">
        <f t="shared" si="8"/>
        <v/>
      </c>
      <c r="E199" s="50"/>
      <c r="F199" s="51"/>
    </row>
    <row r="200" spans="1:6" x14ac:dyDescent="0.15">
      <c r="A200" s="49"/>
      <c r="B200" s="49"/>
      <c r="C200" s="47" t="str">
        <f t="shared" si="7"/>
        <v/>
      </c>
      <c r="D200" s="48" t="str">
        <f t="shared" si="8"/>
        <v/>
      </c>
      <c r="E200" s="50"/>
      <c r="F200" s="51"/>
    </row>
    <row r="201" spans="1:6" x14ac:dyDescent="0.15">
      <c r="A201" s="49"/>
      <c r="B201" s="49"/>
      <c r="C201" s="47" t="str">
        <f t="shared" si="7"/>
        <v/>
      </c>
      <c r="D201" s="48" t="str">
        <f t="shared" si="8"/>
        <v/>
      </c>
      <c r="E201" s="50"/>
      <c r="F201" s="51"/>
    </row>
    <row r="202" spans="1:6" x14ac:dyDescent="0.15">
      <c r="A202" s="49"/>
      <c r="B202" s="49"/>
      <c r="C202" s="47" t="str">
        <f t="shared" si="7"/>
        <v/>
      </c>
      <c r="D202" s="48" t="str">
        <f t="shared" si="8"/>
        <v/>
      </c>
      <c r="E202" s="50"/>
      <c r="F202" s="51"/>
    </row>
    <row r="203" spans="1:6" x14ac:dyDescent="0.15">
      <c r="A203" s="49"/>
      <c r="B203" s="49"/>
      <c r="C203" s="47" t="str">
        <f t="shared" si="7"/>
        <v/>
      </c>
      <c r="D203" s="48" t="str">
        <f t="shared" si="8"/>
        <v/>
      </c>
      <c r="E203" s="50"/>
      <c r="F203" s="51"/>
    </row>
    <row r="204" spans="1:6" x14ac:dyDescent="0.15">
      <c r="A204" s="49"/>
      <c r="B204" s="49"/>
      <c r="C204" s="47" t="str">
        <f t="shared" si="7"/>
        <v/>
      </c>
      <c r="D204" s="48" t="str">
        <f t="shared" si="8"/>
        <v/>
      </c>
      <c r="E204" s="50"/>
      <c r="F204" s="51"/>
    </row>
    <row r="205" spans="1:6" x14ac:dyDescent="0.15">
      <c r="A205" s="49"/>
      <c r="B205" s="49"/>
      <c r="C205" s="47" t="str">
        <f t="shared" si="7"/>
        <v/>
      </c>
      <c r="D205" s="48" t="str">
        <f t="shared" si="8"/>
        <v/>
      </c>
      <c r="E205" s="50"/>
      <c r="F205" s="51"/>
    </row>
    <row r="206" spans="1:6" x14ac:dyDescent="0.15">
      <c r="A206" s="49"/>
      <c r="B206" s="49"/>
      <c r="C206" s="47" t="str">
        <f t="shared" si="7"/>
        <v/>
      </c>
      <c r="D206" s="48" t="str">
        <f t="shared" si="8"/>
        <v/>
      </c>
      <c r="E206" s="50"/>
      <c r="F206" s="51"/>
    </row>
    <row r="207" spans="1:6" x14ac:dyDescent="0.15">
      <c r="A207" s="49"/>
      <c r="B207" s="49"/>
      <c r="C207" s="47" t="str">
        <f t="shared" si="7"/>
        <v/>
      </c>
      <c r="D207" s="48" t="str">
        <f t="shared" si="8"/>
        <v/>
      </c>
      <c r="E207" s="50"/>
      <c r="F207" s="51"/>
    </row>
    <row r="208" spans="1:6" x14ac:dyDescent="0.15">
      <c r="A208" s="49"/>
      <c r="B208" s="49"/>
      <c r="C208" s="47" t="str">
        <f t="shared" si="7"/>
        <v/>
      </c>
      <c r="D208" s="48" t="str">
        <f t="shared" si="8"/>
        <v/>
      </c>
      <c r="E208" s="50"/>
      <c r="F208" s="51"/>
    </row>
    <row r="209" spans="1:6" x14ac:dyDescent="0.15">
      <c r="A209" s="49"/>
      <c r="B209" s="49"/>
      <c r="C209" s="47" t="str">
        <f t="shared" si="7"/>
        <v/>
      </c>
      <c r="D209" s="48" t="str">
        <f t="shared" si="8"/>
        <v/>
      </c>
      <c r="E209" s="50"/>
      <c r="F209" s="51"/>
    </row>
    <row r="210" spans="1:6" x14ac:dyDescent="0.15">
      <c r="A210" s="49"/>
      <c r="B210" s="49"/>
      <c r="C210" s="47" t="str">
        <f t="shared" si="7"/>
        <v/>
      </c>
      <c r="D210" s="48" t="str">
        <f t="shared" si="8"/>
        <v/>
      </c>
      <c r="E210" s="50"/>
      <c r="F210" s="51"/>
    </row>
    <row r="211" spans="1:6" x14ac:dyDescent="0.15">
      <c r="A211" s="49"/>
      <c r="B211" s="49"/>
      <c r="C211" s="47" t="str">
        <f t="shared" si="7"/>
        <v/>
      </c>
      <c r="D211" s="48" t="str">
        <f t="shared" si="8"/>
        <v/>
      </c>
      <c r="E211" s="50"/>
      <c r="F211" s="51"/>
    </row>
    <row r="212" spans="1:6" x14ac:dyDescent="0.15">
      <c r="A212" s="49"/>
      <c r="B212" s="49"/>
      <c r="C212" s="47" t="str">
        <f t="shared" si="7"/>
        <v/>
      </c>
      <c r="D212" s="48" t="str">
        <f t="shared" si="8"/>
        <v/>
      </c>
      <c r="E212" s="50"/>
      <c r="F212" s="51"/>
    </row>
    <row r="213" spans="1:6" x14ac:dyDescent="0.15">
      <c r="A213" s="49"/>
      <c r="B213" s="49"/>
      <c r="C213" s="47" t="str">
        <f t="shared" si="7"/>
        <v/>
      </c>
      <c r="D213" s="48" t="str">
        <f t="shared" si="8"/>
        <v/>
      </c>
      <c r="E213" s="50"/>
      <c r="F213" s="51"/>
    </row>
    <row r="214" spans="1:6" x14ac:dyDescent="0.15">
      <c r="A214" s="49"/>
      <c r="B214" s="49"/>
      <c r="C214" s="47" t="str">
        <f t="shared" si="7"/>
        <v/>
      </c>
      <c r="D214" s="48" t="str">
        <f t="shared" si="8"/>
        <v/>
      </c>
      <c r="E214" s="50"/>
      <c r="F214" s="51"/>
    </row>
    <row r="215" spans="1:6" x14ac:dyDescent="0.15">
      <c r="A215" s="49"/>
      <c r="B215" s="49"/>
      <c r="C215" s="47" t="str">
        <f t="shared" si="7"/>
        <v/>
      </c>
      <c r="D215" s="48" t="str">
        <f t="shared" si="8"/>
        <v/>
      </c>
      <c r="E215" s="50"/>
      <c r="F215" s="51"/>
    </row>
    <row r="216" spans="1:6" x14ac:dyDescent="0.15">
      <c r="A216" s="49"/>
      <c r="B216" s="49"/>
      <c r="C216" s="47" t="str">
        <f t="shared" ref="C216:C227" si="9">IF(OR(A216=0,B216=0,$C$1=0),"",DATE($C$117,A216,B216))</f>
        <v/>
      </c>
      <c r="D216" s="48" t="str">
        <f t="shared" si="8"/>
        <v/>
      </c>
      <c r="E216" s="50"/>
      <c r="F216" s="51"/>
    </row>
    <row r="217" spans="1:6" x14ac:dyDescent="0.15">
      <c r="A217" s="49"/>
      <c r="B217" s="49"/>
      <c r="C217" s="47" t="str">
        <f t="shared" si="9"/>
        <v/>
      </c>
      <c r="D217" s="48" t="str">
        <f t="shared" si="8"/>
        <v/>
      </c>
      <c r="E217" s="50"/>
      <c r="F217" s="51"/>
    </row>
    <row r="218" spans="1:6" x14ac:dyDescent="0.15">
      <c r="A218" s="49"/>
      <c r="B218" s="49"/>
      <c r="C218" s="47" t="str">
        <f t="shared" si="9"/>
        <v/>
      </c>
      <c r="D218" s="48" t="str">
        <f t="shared" si="8"/>
        <v/>
      </c>
      <c r="E218" s="50"/>
      <c r="F218" s="51"/>
    </row>
    <row r="219" spans="1:6" x14ac:dyDescent="0.15">
      <c r="A219" s="49"/>
      <c r="B219" s="49"/>
      <c r="C219" s="47" t="str">
        <f t="shared" si="9"/>
        <v/>
      </c>
      <c r="D219" s="48" t="str">
        <f t="shared" si="8"/>
        <v/>
      </c>
      <c r="E219" s="50"/>
      <c r="F219" s="51"/>
    </row>
    <row r="220" spans="1:6" x14ac:dyDescent="0.15">
      <c r="A220" s="49"/>
      <c r="B220" s="49"/>
      <c r="C220" s="47" t="str">
        <f t="shared" si="9"/>
        <v/>
      </c>
      <c r="D220" s="48" t="str">
        <f t="shared" si="8"/>
        <v/>
      </c>
      <c r="E220" s="50"/>
      <c r="F220" s="51"/>
    </row>
    <row r="221" spans="1:6" x14ac:dyDescent="0.15">
      <c r="A221" s="49"/>
      <c r="B221" s="49"/>
      <c r="C221" s="47" t="str">
        <f t="shared" si="9"/>
        <v/>
      </c>
      <c r="D221" s="48" t="str">
        <f t="shared" si="8"/>
        <v/>
      </c>
      <c r="E221" s="50"/>
      <c r="F221" s="51"/>
    </row>
    <row r="222" spans="1:6" x14ac:dyDescent="0.15">
      <c r="A222" s="49"/>
      <c r="B222" s="49"/>
      <c r="C222" s="47" t="str">
        <f t="shared" si="9"/>
        <v/>
      </c>
      <c r="D222" s="48" t="str">
        <f t="shared" si="8"/>
        <v/>
      </c>
      <c r="E222" s="50"/>
      <c r="F222" s="51"/>
    </row>
    <row r="223" spans="1:6" x14ac:dyDescent="0.15">
      <c r="A223" s="49"/>
      <c r="B223" s="49"/>
      <c r="C223" s="47" t="str">
        <f t="shared" si="9"/>
        <v/>
      </c>
      <c r="D223" s="48" t="str">
        <f t="shared" si="8"/>
        <v/>
      </c>
      <c r="E223" s="50"/>
      <c r="F223" s="51"/>
    </row>
    <row r="224" spans="1:6" x14ac:dyDescent="0.15">
      <c r="A224" s="49"/>
      <c r="B224" s="49"/>
      <c r="C224" s="47" t="str">
        <f t="shared" si="9"/>
        <v/>
      </c>
      <c r="D224" s="48" t="str">
        <f t="shared" si="8"/>
        <v/>
      </c>
      <c r="E224" s="50"/>
      <c r="F224" s="51"/>
    </row>
    <row r="225" spans="1:11" x14ac:dyDescent="0.15">
      <c r="A225" s="49"/>
      <c r="B225" s="49"/>
      <c r="C225" s="47" t="str">
        <f t="shared" si="9"/>
        <v/>
      </c>
      <c r="D225" s="48" t="str">
        <f t="shared" si="8"/>
        <v/>
      </c>
      <c r="E225" s="50"/>
      <c r="F225" s="51"/>
    </row>
    <row r="226" spans="1:11" x14ac:dyDescent="0.15">
      <c r="A226" s="49"/>
      <c r="B226" s="49"/>
      <c r="C226" s="47" t="str">
        <f t="shared" si="9"/>
        <v/>
      </c>
      <c r="D226" s="48" t="str">
        <f t="shared" si="8"/>
        <v/>
      </c>
      <c r="E226" s="50"/>
      <c r="F226" s="51"/>
    </row>
    <row r="227" spans="1:11" x14ac:dyDescent="0.15">
      <c r="A227" s="49"/>
      <c r="B227" s="49"/>
      <c r="C227" s="47" t="str">
        <f t="shared" si="9"/>
        <v/>
      </c>
      <c r="D227" s="48" t="str">
        <f t="shared" si="8"/>
        <v/>
      </c>
      <c r="E227" s="50"/>
      <c r="F227" s="51"/>
    </row>
    <row r="229" spans="1:11" ht="13.5" x14ac:dyDescent="0.15">
      <c r="A229" s="59" t="s">
        <v>12</v>
      </c>
      <c r="B229" s="60"/>
      <c r="C229" s="86">
        <v>2017</v>
      </c>
      <c r="E229" s="87"/>
      <c r="F229" s="88"/>
      <c r="G229" s="92">
        <v>2015</v>
      </c>
      <c r="H229" s="92">
        <v>2016</v>
      </c>
      <c r="I229" s="92">
        <v>2017</v>
      </c>
      <c r="J229" s="92">
        <v>2018</v>
      </c>
      <c r="K229" s="92">
        <v>2019</v>
      </c>
    </row>
    <row r="231" spans="1:11" x14ac:dyDescent="0.15">
      <c r="A231" s="61" t="s">
        <v>11</v>
      </c>
      <c r="B231" s="61" t="s">
        <v>1</v>
      </c>
      <c r="C231" s="62" t="s">
        <v>7</v>
      </c>
      <c r="D231" s="63" t="s">
        <v>8</v>
      </c>
      <c r="E231" s="64" t="s">
        <v>9</v>
      </c>
      <c r="F231" s="64" t="s">
        <v>10</v>
      </c>
    </row>
    <row r="232" spans="1:11" x14ac:dyDescent="0.15">
      <c r="A232" s="89">
        <v>1</v>
      </c>
      <c r="B232" s="89">
        <v>1</v>
      </c>
      <c r="C232" s="90">
        <f t="shared" ref="C232:C295" si="10">IF(OR(A232=0,B232=0,$C$229=0),"",DATE($C$229,A232,B232))</f>
        <v>42736</v>
      </c>
      <c r="D232" s="67" t="str">
        <f t="shared" ref="D232:D295" si="11">IF(C232="","",TEXT(C232,"aaa"))</f>
        <v>日</v>
      </c>
      <c r="E232" s="91" t="s">
        <v>15</v>
      </c>
      <c r="F232" s="69" t="s">
        <v>35</v>
      </c>
    </row>
    <row r="233" spans="1:11" x14ac:dyDescent="0.15">
      <c r="A233" s="65">
        <v>1</v>
      </c>
      <c r="B233" s="65">
        <v>2</v>
      </c>
      <c r="C233" s="66">
        <f t="shared" si="10"/>
        <v>42737</v>
      </c>
      <c r="D233" s="67" t="str">
        <f t="shared" si="11"/>
        <v>月</v>
      </c>
      <c r="E233" s="68" t="s">
        <v>16</v>
      </c>
      <c r="F233" s="69" t="s">
        <v>35</v>
      </c>
    </row>
    <row r="234" spans="1:11" x14ac:dyDescent="0.15">
      <c r="A234" s="65">
        <v>1</v>
      </c>
      <c r="B234" s="65">
        <v>7</v>
      </c>
      <c r="C234" s="66">
        <f t="shared" si="10"/>
        <v>42742</v>
      </c>
      <c r="D234" s="67" t="str">
        <f t="shared" si="11"/>
        <v>土</v>
      </c>
      <c r="E234" s="68"/>
      <c r="F234" s="69"/>
    </row>
    <row r="235" spans="1:11" x14ac:dyDescent="0.15">
      <c r="A235" s="65">
        <v>1</v>
      </c>
      <c r="B235" s="65">
        <v>9</v>
      </c>
      <c r="C235" s="66">
        <f t="shared" si="10"/>
        <v>42744</v>
      </c>
      <c r="D235" s="67" t="str">
        <f t="shared" si="11"/>
        <v>月</v>
      </c>
      <c r="E235" s="68" t="s">
        <v>17</v>
      </c>
      <c r="F235" s="69" t="s">
        <v>35</v>
      </c>
    </row>
    <row r="236" spans="1:11" x14ac:dyDescent="0.15">
      <c r="A236" s="65">
        <v>1</v>
      </c>
      <c r="B236" s="65">
        <v>14</v>
      </c>
      <c r="C236" s="66">
        <f t="shared" si="10"/>
        <v>42749</v>
      </c>
      <c r="D236" s="67" t="str">
        <f t="shared" si="11"/>
        <v>土</v>
      </c>
      <c r="E236" s="68"/>
      <c r="F236" s="69"/>
    </row>
    <row r="237" spans="1:11" x14ac:dyDescent="0.15">
      <c r="A237" s="65">
        <v>1</v>
      </c>
      <c r="B237" s="65">
        <v>21</v>
      </c>
      <c r="C237" s="66">
        <f t="shared" si="10"/>
        <v>42756</v>
      </c>
      <c r="D237" s="67" t="str">
        <f t="shared" si="11"/>
        <v>土</v>
      </c>
      <c r="E237" s="68"/>
      <c r="F237" s="69"/>
    </row>
    <row r="238" spans="1:11" x14ac:dyDescent="0.15">
      <c r="A238" s="65">
        <v>1</v>
      </c>
      <c r="B238" s="65">
        <v>28</v>
      </c>
      <c r="C238" s="66">
        <f t="shared" si="10"/>
        <v>42763</v>
      </c>
      <c r="D238" s="67" t="str">
        <f t="shared" si="11"/>
        <v>土</v>
      </c>
      <c r="E238" s="68"/>
      <c r="F238" s="69"/>
    </row>
    <row r="239" spans="1:11" x14ac:dyDescent="0.15">
      <c r="A239" s="65">
        <v>2</v>
      </c>
      <c r="B239" s="65">
        <v>4</v>
      </c>
      <c r="C239" s="66">
        <f t="shared" si="10"/>
        <v>42770</v>
      </c>
      <c r="D239" s="67" t="str">
        <f t="shared" si="11"/>
        <v>土</v>
      </c>
      <c r="E239" s="68"/>
      <c r="F239" s="69"/>
    </row>
    <row r="240" spans="1:11" x14ac:dyDescent="0.15">
      <c r="A240" s="65">
        <v>2</v>
      </c>
      <c r="B240" s="65">
        <v>11</v>
      </c>
      <c r="C240" s="66">
        <f t="shared" si="10"/>
        <v>42777</v>
      </c>
      <c r="D240" s="67" t="str">
        <f t="shared" si="11"/>
        <v>土</v>
      </c>
      <c r="E240" s="68" t="s">
        <v>18</v>
      </c>
      <c r="F240" s="69" t="s">
        <v>35</v>
      </c>
    </row>
    <row r="241" spans="1:6" x14ac:dyDescent="0.15">
      <c r="A241" s="65">
        <v>2</v>
      </c>
      <c r="B241" s="65">
        <v>18</v>
      </c>
      <c r="C241" s="66">
        <f t="shared" si="10"/>
        <v>42784</v>
      </c>
      <c r="D241" s="67" t="str">
        <f t="shared" si="11"/>
        <v>土</v>
      </c>
      <c r="E241" s="68"/>
      <c r="F241" s="69"/>
    </row>
    <row r="242" spans="1:6" x14ac:dyDescent="0.15">
      <c r="A242" s="65">
        <v>2</v>
      </c>
      <c r="B242" s="65">
        <v>25</v>
      </c>
      <c r="C242" s="66">
        <f t="shared" si="10"/>
        <v>42791</v>
      </c>
      <c r="D242" s="67" t="str">
        <f t="shared" si="11"/>
        <v>土</v>
      </c>
      <c r="E242" s="68"/>
      <c r="F242" s="69"/>
    </row>
    <row r="243" spans="1:6" x14ac:dyDescent="0.15">
      <c r="A243" s="65">
        <v>3</v>
      </c>
      <c r="B243" s="65">
        <v>4</v>
      </c>
      <c r="C243" s="66">
        <f t="shared" si="10"/>
        <v>42798</v>
      </c>
      <c r="D243" s="67" t="str">
        <f t="shared" si="11"/>
        <v>土</v>
      </c>
      <c r="E243" s="68"/>
      <c r="F243" s="69"/>
    </row>
    <row r="244" spans="1:6" x14ac:dyDescent="0.15">
      <c r="A244" s="65">
        <v>3</v>
      </c>
      <c r="B244" s="65">
        <v>11</v>
      </c>
      <c r="C244" s="66">
        <f t="shared" si="10"/>
        <v>42805</v>
      </c>
      <c r="D244" s="67" t="str">
        <f t="shared" si="11"/>
        <v>土</v>
      </c>
      <c r="E244" s="68"/>
      <c r="F244" s="69"/>
    </row>
    <row r="245" spans="1:6" x14ac:dyDescent="0.15">
      <c r="A245" s="65">
        <v>3</v>
      </c>
      <c r="B245" s="65">
        <v>18</v>
      </c>
      <c r="C245" s="66">
        <f t="shared" si="10"/>
        <v>42812</v>
      </c>
      <c r="D245" s="67" t="str">
        <f t="shared" si="11"/>
        <v>土</v>
      </c>
      <c r="E245" s="68"/>
      <c r="F245" s="69"/>
    </row>
    <row r="246" spans="1:6" x14ac:dyDescent="0.15">
      <c r="A246" s="65">
        <v>3</v>
      </c>
      <c r="B246" s="65">
        <v>20</v>
      </c>
      <c r="C246" s="66">
        <f t="shared" si="10"/>
        <v>42814</v>
      </c>
      <c r="D246" s="67" t="str">
        <f t="shared" si="11"/>
        <v>月</v>
      </c>
      <c r="E246" s="68" t="s">
        <v>19</v>
      </c>
      <c r="F246" s="69" t="s">
        <v>35</v>
      </c>
    </row>
    <row r="247" spans="1:6" x14ac:dyDescent="0.15">
      <c r="A247" s="65">
        <v>3</v>
      </c>
      <c r="B247" s="65">
        <v>25</v>
      </c>
      <c r="C247" s="66">
        <f t="shared" si="10"/>
        <v>42819</v>
      </c>
      <c r="D247" s="67" t="str">
        <f t="shared" si="11"/>
        <v>土</v>
      </c>
      <c r="E247" s="68"/>
      <c r="F247" s="69"/>
    </row>
    <row r="248" spans="1:6" x14ac:dyDescent="0.15">
      <c r="A248" s="65">
        <v>4</v>
      </c>
      <c r="B248" s="65">
        <v>1</v>
      </c>
      <c r="C248" s="66">
        <f t="shared" si="10"/>
        <v>42826</v>
      </c>
      <c r="D248" s="67" t="str">
        <f t="shared" si="11"/>
        <v>土</v>
      </c>
      <c r="E248" s="68"/>
      <c r="F248" s="69"/>
    </row>
    <row r="249" spans="1:6" x14ac:dyDescent="0.15">
      <c r="A249" s="65">
        <v>4</v>
      </c>
      <c r="B249" s="65">
        <v>8</v>
      </c>
      <c r="C249" s="66">
        <f t="shared" si="10"/>
        <v>42833</v>
      </c>
      <c r="D249" s="67" t="str">
        <f t="shared" si="11"/>
        <v>土</v>
      </c>
      <c r="E249" s="68"/>
      <c r="F249" s="69"/>
    </row>
    <row r="250" spans="1:6" x14ac:dyDescent="0.15">
      <c r="A250" s="65">
        <v>4</v>
      </c>
      <c r="B250" s="65">
        <v>15</v>
      </c>
      <c r="C250" s="66">
        <f t="shared" si="10"/>
        <v>42840</v>
      </c>
      <c r="D250" s="67" t="str">
        <f t="shared" si="11"/>
        <v>土</v>
      </c>
      <c r="E250" s="68"/>
      <c r="F250" s="70"/>
    </row>
    <row r="251" spans="1:6" x14ac:dyDescent="0.15">
      <c r="A251" s="65">
        <v>4</v>
      </c>
      <c r="B251" s="65">
        <v>22</v>
      </c>
      <c r="C251" s="66">
        <f t="shared" si="10"/>
        <v>42847</v>
      </c>
      <c r="D251" s="67" t="str">
        <f t="shared" si="11"/>
        <v>土</v>
      </c>
      <c r="E251" s="68"/>
      <c r="F251" s="70"/>
    </row>
    <row r="252" spans="1:6" x14ac:dyDescent="0.15">
      <c r="A252" s="65">
        <v>4</v>
      </c>
      <c r="B252" s="65">
        <v>29</v>
      </c>
      <c r="C252" s="66">
        <f t="shared" si="10"/>
        <v>42854</v>
      </c>
      <c r="D252" s="67" t="str">
        <f t="shared" si="11"/>
        <v>土</v>
      </c>
      <c r="E252" s="68" t="s">
        <v>20</v>
      </c>
      <c r="F252" s="70" t="s">
        <v>35</v>
      </c>
    </row>
    <row r="253" spans="1:6" x14ac:dyDescent="0.15">
      <c r="A253" s="65">
        <v>5</v>
      </c>
      <c r="B253" s="65">
        <v>3</v>
      </c>
      <c r="C253" s="66">
        <f t="shared" si="10"/>
        <v>42858</v>
      </c>
      <c r="D253" s="67" t="str">
        <f t="shared" si="11"/>
        <v>水</v>
      </c>
      <c r="E253" s="68" t="s">
        <v>21</v>
      </c>
      <c r="F253" s="70" t="s">
        <v>35</v>
      </c>
    </row>
    <row r="254" spans="1:6" x14ac:dyDescent="0.15">
      <c r="A254" s="65">
        <v>5</v>
      </c>
      <c r="B254" s="65">
        <v>4</v>
      </c>
      <c r="C254" s="66">
        <f t="shared" si="10"/>
        <v>42859</v>
      </c>
      <c r="D254" s="67" t="str">
        <f t="shared" si="11"/>
        <v>木</v>
      </c>
      <c r="E254" s="68" t="s">
        <v>22</v>
      </c>
      <c r="F254" s="70" t="s">
        <v>35</v>
      </c>
    </row>
    <row r="255" spans="1:6" x14ac:dyDescent="0.15">
      <c r="A255" s="65">
        <v>5</v>
      </c>
      <c r="B255" s="65">
        <v>5</v>
      </c>
      <c r="C255" s="66">
        <f t="shared" si="10"/>
        <v>42860</v>
      </c>
      <c r="D255" s="67" t="str">
        <f t="shared" si="11"/>
        <v>金</v>
      </c>
      <c r="E255" s="68" t="s">
        <v>23</v>
      </c>
      <c r="F255" s="69" t="s">
        <v>35</v>
      </c>
    </row>
    <row r="256" spans="1:6" x14ac:dyDescent="0.15">
      <c r="A256" s="65">
        <v>5</v>
      </c>
      <c r="B256" s="65">
        <v>6</v>
      </c>
      <c r="C256" s="66">
        <f t="shared" si="10"/>
        <v>42861</v>
      </c>
      <c r="D256" s="67" t="str">
        <f t="shared" si="11"/>
        <v>土</v>
      </c>
      <c r="E256" s="68"/>
      <c r="F256" s="70"/>
    </row>
    <row r="257" spans="1:6" x14ac:dyDescent="0.15">
      <c r="A257" s="65">
        <v>5</v>
      </c>
      <c r="B257" s="65">
        <v>13</v>
      </c>
      <c r="C257" s="66">
        <f t="shared" si="10"/>
        <v>42868</v>
      </c>
      <c r="D257" s="67" t="str">
        <f t="shared" si="11"/>
        <v>土</v>
      </c>
      <c r="E257" s="68"/>
      <c r="F257" s="70"/>
    </row>
    <row r="258" spans="1:6" x14ac:dyDescent="0.15">
      <c r="A258" s="65">
        <v>5</v>
      </c>
      <c r="B258" s="65">
        <v>20</v>
      </c>
      <c r="C258" s="66">
        <f t="shared" si="10"/>
        <v>42875</v>
      </c>
      <c r="D258" s="67" t="str">
        <f t="shared" si="11"/>
        <v>土</v>
      </c>
      <c r="E258" s="68"/>
      <c r="F258" s="70"/>
    </row>
    <row r="259" spans="1:6" x14ac:dyDescent="0.15">
      <c r="A259" s="65">
        <v>5</v>
      </c>
      <c r="B259" s="65">
        <v>27</v>
      </c>
      <c r="C259" s="66">
        <f t="shared" si="10"/>
        <v>42882</v>
      </c>
      <c r="D259" s="67" t="str">
        <f t="shared" si="11"/>
        <v>土</v>
      </c>
      <c r="E259" s="68"/>
      <c r="F259" s="70"/>
    </row>
    <row r="260" spans="1:6" x14ac:dyDescent="0.15">
      <c r="A260" s="65">
        <v>6</v>
      </c>
      <c r="B260" s="65">
        <v>3</v>
      </c>
      <c r="C260" s="66">
        <f t="shared" si="10"/>
        <v>42889</v>
      </c>
      <c r="D260" s="67" t="str">
        <f t="shared" si="11"/>
        <v>土</v>
      </c>
      <c r="E260" s="68"/>
      <c r="F260" s="70"/>
    </row>
    <row r="261" spans="1:6" x14ac:dyDescent="0.15">
      <c r="A261" s="65">
        <v>6</v>
      </c>
      <c r="B261" s="65">
        <v>10</v>
      </c>
      <c r="C261" s="66">
        <f t="shared" si="10"/>
        <v>42896</v>
      </c>
      <c r="D261" s="67" t="str">
        <f t="shared" si="11"/>
        <v>土</v>
      </c>
      <c r="E261" s="68"/>
      <c r="F261" s="69"/>
    </row>
    <row r="262" spans="1:6" x14ac:dyDescent="0.15">
      <c r="A262" s="65">
        <v>6</v>
      </c>
      <c r="B262" s="65">
        <v>17</v>
      </c>
      <c r="C262" s="66">
        <f t="shared" si="10"/>
        <v>42903</v>
      </c>
      <c r="D262" s="67" t="str">
        <f t="shared" si="11"/>
        <v>土</v>
      </c>
      <c r="E262" s="68"/>
      <c r="F262" s="69"/>
    </row>
    <row r="263" spans="1:6" x14ac:dyDescent="0.15">
      <c r="A263" s="65">
        <v>6</v>
      </c>
      <c r="B263" s="65">
        <v>24</v>
      </c>
      <c r="C263" s="66">
        <f t="shared" si="10"/>
        <v>42910</v>
      </c>
      <c r="D263" s="67" t="str">
        <f t="shared" si="11"/>
        <v>土</v>
      </c>
      <c r="E263" s="68"/>
      <c r="F263" s="70"/>
    </row>
    <row r="264" spans="1:6" x14ac:dyDescent="0.15">
      <c r="A264" s="65">
        <v>7</v>
      </c>
      <c r="B264" s="65">
        <v>1</v>
      </c>
      <c r="C264" s="66">
        <f t="shared" si="10"/>
        <v>42917</v>
      </c>
      <c r="D264" s="67" t="str">
        <f t="shared" si="11"/>
        <v>土</v>
      </c>
      <c r="E264" s="68"/>
      <c r="F264" s="70"/>
    </row>
    <row r="265" spans="1:6" x14ac:dyDescent="0.15">
      <c r="A265" s="65">
        <v>7</v>
      </c>
      <c r="B265" s="65">
        <v>8</v>
      </c>
      <c r="C265" s="66">
        <f t="shared" si="10"/>
        <v>42924</v>
      </c>
      <c r="D265" s="67" t="str">
        <f t="shared" si="11"/>
        <v>土</v>
      </c>
      <c r="E265" s="68"/>
      <c r="F265" s="69"/>
    </row>
    <row r="266" spans="1:6" x14ac:dyDescent="0.15">
      <c r="A266" s="65">
        <v>7</v>
      </c>
      <c r="B266" s="65">
        <v>15</v>
      </c>
      <c r="C266" s="66">
        <f t="shared" si="10"/>
        <v>42931</v>
      </c>
      <c r="D266" s="67" t="str">
        <f t="shared" si="11"/>
        <v>土</v>
      </c>
      <c r="E266" s="68"/>
      <c r="F266" s="70"/>
    </row>
    <row r="267" spans="1:6" x14ac:dyDescent="0.15">
      <c r="A267" s="65">
        <v>7</v>
      </c>
      <c r="B267" s="65">
        <v>17</v>
      </c>
      <c r="C267" s="66">
        <f t="shared" si="10"/>
        <v>42933</v>
      </c>
      <c r="D267" s="67" t="str">
        <f t="shared" si="11"/>
        <v>月</v>
      </c>
      <c r="E267" s="68" t="s">
        <v>24</v>
      </c>
      <c r="F267" s="70" t="s">
        <v>35</v>
      </c>
    </row>
    <row r="268" spans="1:6" x14ac:dyDescent="0.15">
      <c r="A268" s="65">
        <v>7</v>
      </c>
      <c r="B268" s="65">
        <v>22</v>
      </c>
      <c r="C268" s="66">
        <f t="shared" si="10"/>
        <v>42938</v>
      </c>
      <c r="D268" s="67" t="str">
        <f t="shared" si="11"/>
        <v>土</v>
      </c>
      <c r="E268" s="68"/>
      <c r="F268" s="69"/>
    </row>
    <row r="269" spans="1:6" x14ac:dyDescent="0.15">
      <c r="A269" s="65">
        <v>7</v>
      </c>
      <c r="B269" s="65">
        <v>29</v>
      </c>
      <c r="C269" s="66">
        <f t="shared" si="10"/>
        <v>42945</v>
      </c>
      <c r="D269" s="67" t="str">
        <f t="shared" si="11"/>
        <v>土</v>
      </c>
      <c r="E269" s="68"/>
      <c r="F269" s="69"/>
    </row>
    <row r="270" spans="1:6" x14ac:dyDescent="0.15">
      <c r="A270" s="65">
        <v>8</v>
      </c>
      <c r="B270" s="65">
        <v>5</v>
      </c>
      <c r="C270" s="66">
        <f t="shared" si="10"/>
        <v>42952</v>
      </c>
      <c r="D270" s="67" t="str">
        <f t="shared" si="11"/>
        <v>土</v>
      </c>
      <c r="E270" s="68"/>
      <c r="F270" s="70"/>
    </row>
    <row r="271" spans="1:6" x14ac:dyDescent="0.15">
      <c r="A271" s="65">
        <v>8</v>
      </c>
      <c r="B271" s="65">
        <v>11</v>
      </c>
      <c r="C271" s="66">
        <f t="shared" si="10"/>
        <v>42958</v>
      </c>
      <c r="D271" s="67" t="str">
        <f t="shared" si="11"/>
        <v>金</v>
      </c>
      <c r="E271" s="68" t="s">
        <v>36</v>
      </c>
      <c r="F271" s="70" t="s">
        <v>35</v>
      </c>
    </row>
    <row r="272" spans="1:6" x14ac:dyDescent="0.15">
      <c r="A272" s="65">
        <v>8</v>
      </c>
      <c r="B272" s="65">
        <v>12</v>
      </c>
      <c r="C272" s="66">
        <f t="shared" si="10"/>
        <v>42959</v>
      </c>
      <c r="D272" s="67" t="str">
        <f t="shared" si="11"/>
        <v>土</v>
      </c>
      <c r="E272" s="68"/>
      <c r="F272" s="70"/>
    </row>
    <row r="273" spans="1:6" x14ac:dyDescent="0.15">
      <c r="A273" s="65">
        <v>8</v>
      </c>
      <c r="B273" s="65">
        <v>19</v>
      </c>
      <c r="C273" s="66">
        <f t="shared" si="10"/>
        <v>42966</v>
      </c>
      <c r="D273" s="67" t="str">
        <f t="shared" si="11"/>
        <v>土</v>
      </c>
      <c r="E273" s="68"/>
      <c r="F273" s="69"/>
    </row>
    <row r="274" spans="1:6" x14ac:dyDescent="0.15">
      <c r="A274" s="65">
        <v>8</v>
      </c>
      <c r="B274" s="65">
        <v>26</v>
      </c>
      <c r="C274" s="66">
        <f t="shared" si="10"/>
        <v>42973</v>
      </c>
      <c r="D274" s="67" t="str">
        <f t="shared" si="11"/>
        <v>土</v>
      </c>
      <c r="E274" s="68"/>
      <c r="F274" s="70"/>
    </row>
    <row r="275" spans="1:6" x14ac:dyDescent="0.15">
      <c r="A275" s="65">
        <v>9</v>
      </c>
      <c r="B275" s="65">
        <v>2</v>
      </c>
      <c r="C275" s="66">
        <f t="shared" si="10"/>
        <v>42980</v>
      </c>
      <c r="D275" s="67" t="str">
        <f t="shared" si="11"/>
        <v>土</v>
      </c>
      <c r="E275" s="68"/>
      <c r="F275" s="70"/>
    </row>
    <row r="276" spans="1:6" x14ac:dyDescent="0.15">
      <c r="A276" s="65">
        <v>9</v>
      </c>
      <c r="B276" s="65">
        <v>9</v>
      </c>
      <c r="C276" s="66">
        <f t="shared" si="10"/>
        <v>42987</v>
      </c>
      <c r="D276" s="67" t="str">
        <f t="shared" si="11"/>
        <v>土</v>
      </c>
      <c r="E276" s="68"/>
      <c r="F276" s="70"/>
    </row>
    <row r="277" spans="1:6" x14ac:dyDescent="0.15">
      <c r="A277" s="65">
        <v>9</v>
      </c>
      <c r="B277" s="65">
        <v>16</v>
      </c>
      <c r="C277" s="66">
        <f t="shared" si="10"/>
        <v>42994</v>
      </c>
      <c r="D277" s="67" t="str">
        <f t="shared" si="11"/>
        <v>土</v>
      </c>
      <c r="E277" s="68"/>
      <c r="F277" s="70"/>
    </row>
    <row r="278" spans="1:6" x14ac:dyDescent="0.15">
      <c r="A278" s="65">
        <v>9</v>
      </c>
      <c r="B278" s="65">
        <v>18</v>
      </c>
      <c r="C278" s="66">
        <f t="shared" si="10"/>
        <v>42996</v>
      </c>
      <c r="D278" s="67" t="str">
        <f t="shared" si="11"/>
        <v>月</v>
      </c>
      <c r="E278" s="68" t="s">
        <v>25</v>
      </c>
      <c r="F278" s="70" t="s">
        <v>35</v>
      </c>
    </row>
    <row r="279" spans="1:6" x14ac:dyDescent="0.15">
      <c r="A279" s="65">
        <v>9</v>
      </c>
      <c r="B279" s="65">
        <v>23</v>
      </c>
      <c r="C279" s="66">
        <f t="shared" si="10"/>
        <v>43001</v>
      </c>
      <c r="D279" s="67" t="str">
        <f t="shared" si="11"/>
        <v>土</v>
      </c>
      <c r="E279" s="68" t="s">
        <v>26</v>
      </c>
      <c r="F279" s="70" t="s">
        <v>35</v>
      </c>
    </row>
    <row r="280" spans="1:6" x14ac:dyDescent="0.15">
      <c r="A280" s="65">
        <v>9</v>
      </c>
      <c r="B280" s="65">
        <v>30</v>
      </c>
      <c r="C280" s="66">
        <f t="shared" si="10"/>
        <v>43008</v>
      </c>
      <c r="D280" s="67" t="str">
        <f t="shared" si="11"/>
        <v>土</v>
      </c>
      <c r="E280" s="68"/>
      <c r="F280" s="70"/>
    </row>
    <row r="281" spans="1:6" x14ac:dyDescent="0.15">
      <c r="A281" s="65">
        <v>10</v>
      </c>
      <c r="B281" s="65">
        <v>7</v>
      </c>
      <c r="C281" s="66">
        <f t="shared" si="10"/>
        <v>43015</v>
      </c>
      <c r="D281" s="67" t="str">
        <f t="shared" si="11"/>
        <v>土</v>
      </c>
      <c r="E281" s="68"/>
      <c r="F281" s="70"/>
    </row>
    <row r="282" spans="1:6" x14ac:dyDescent="0.15">
      <c r="A282" s="65">
        <v>10</v>
      </c>
      <c r="B282" s="65">
        <v>9</v>
      </c>
      <c r="C282" s="66">
        <f t="shared" si="10"/>
        <v>43017</v>
      </c>
      <c r="D282" s="67" t="str">
        <f t="shared" si="11"/>
        <v>月</v>
      </c>
      <c r="E282" s="68" t="s">
        <v>27</v>
      </c>
      <c r="F282" s="70" t="s">
        <v>35</v>
      </c>
    </row>
    <row r="283" spans="1:6" x14ac:dyDescent="0.15">
      <c r="A283" s="65">
        <v>10</v>
      </c>
      <c r="B283" s="65">
        <v>14</v>
      </c>
      <c r="C283" s="66">
        <f t="shared" si="10"/>
        <v>43022</v>
      </c>
      <c r="D283" s="67" t="str">
        <f t="shared" si="11"/>
        <v>土</v>
      </c>
      <c r="E283" s="68"/>
      <c r="F283" s="70"/>
    </row>
    <row r="284" spans="1:6" x14ac:dyDescent="0.15">
      <c r="A284" s="65">
        <v>10</v>
      </c>
      <c r="B284" s="65">
        <v>21</v>
      </c>
      <c r="C284" s="66">
        <f t="shared" si="10"/>
        <v>43029</v>
      </c>
      <c r="D284" s="67" t="str">
        <f t="shared" si="11"/>
        <v>土</v>
      </c>
      <c r="E284" s="68"/>
      <c r="F284" s="70"/>
    </row>
    <row r="285" spans="1:6" x14ac:dyDescent="0.15">
      <c r="A285" s="65">
        <v>10</v>
      </c>
      <c r="B285" s="65">
        <v>28</v>
      </c>
      <c r="C285" s="66">
        <f t="shared" si="10"/>
        <v>43036</v>
      </c>
      <c r="D285" s="67" t="str">
        <f t="shared" si="11"/>
        <v>土</v>
      </c>
      <c r="E285" s="68"/>
      <c r="F285" s="70"/>
    </row>
    <row r="286" spans="1:6" x14ac:dyDescent="0.15">
      <c r="A286" s="65">
        <v>11</v>
      </c>
      <c r="B286" s="65">
        <v>3</v>
      </c>
      <c r="C286" s="66">
        <f t="shared" si="10"/>
        <v>43042</v>
      </c>
      <c r="D286" s="67" t="str">
        <f t="shared" si="11"/>
        <v>金</v>
      </c>
      <c r="E286" s="68" t="s">
        <v>28</v>
      </c>
      <c r="F286" s="70" t="s">
        <v>35</v>
      </c>
    </row>
    <row r="287" spans="1:6" x14ac:dyDescent="0.15">
      <c r="A287" s="65">
        <v>11</v>
      </c>
      <c r="B287" s="65">
        <v>4</v>
      </c>
      <c r="C287" s="66">
        <f t="shared" si="10"/>
        <v>43043</v>
      </c>
      <c r="D287" s="67" t="str">
        <f t="shared" si="11"/>
        <v>土</v>
      </c>
      <c r="E287" s="68"/>
      <c r="F287" s="70"/>
    </row>
    <row r="288" spans="1:6" x14ac:dyDescent="0.15">
      <c r="A288" s="65">
        <v>11</v>
      </c>
      <c r="B288" s="65">
        <v>11</v>
      </c>
      <c r="C288" s="66">
        <f t="shared" si="10"/>
        <v>43050</v>
      </c>
      <c r="D288" s="67" t="str">
        <f t="shared" si="11"/>
        <v>土</v>
      </c>
      <c r="E288" s="68"/>
      <c r="F288" s="70"/>
    </row>
    <row r="289" spans="1:6" x14ac:dyDescent="0.15">
      <c r="A289" s="65">
        <v>11</v>
      </c>
      <c r="B289" s="65">
        <v>18</v>
      </c>
      <c r="C289" s="66">
        <f t="shared" si="10"/>
        <v>43057</v>
      </c>
      <c r="D289" s="67" t="str">
        <f t="shared" si="11"/>
        <v>土</v>
      </c>
      <c r="E289" s="68"/>
      <c r="F289" s="70"/>
    </row>
    <row r="290" spans="1:6" x14ac:dyDescent="0.15">
      <c r="A290" s="65">
        <v>11</v>
      </c>
      <c r="B290" s="65">
        <v>23</v>
      </c>
      <c r="C290" s="66">
        <f t="shared" si="10"/>
        <v>43062</v>
      </c>
      <c r="D290" s="67" t="str">
        <f t="shared" si="11"/>
        <v>木</v>
      </c>
      <c r="E290" s="68" t="s">
        <v>29</v>
      </c>
      <c r="F290" s="70" t="s">
        <v>35</v>
      </c>
    </row>
    <row r="291" spans="1:6" x14ac:dyDescent="0.15">
      <c r="A291" s="65">
        <v>11</v>
      </c>
      <c r="B291" s="65">
        <v>25</v>
      </c>
      <c r="C291" s="66">
        <f t="shared" si="10"/>
        <v>43064</v>
      </c>
      <c r="D291" s="67" t="str">
        <f t="shared" si="11"/>
        <v>土</v>
      </c>
      <c r="E291" s="68"/>
      <c r="F291" s="70"/>
    </row>
    <row r="292" spans="1:6" x14ac:dyDescent="0.15">
      <c r="A292" s="65">
        <v>12</v>
      </c>
      <c r="B292" s="65">
        <v>2</v>
      </c>
      <c r="C292" s="66">
        <f t="shared" si="10"/>
        <v>43071</v>
      </c>
      <c r="D292" s="67" t="str">
        <f t="shared" si="11"/>
        <v>土</v>
      </c>
      <c r="E292" s="68"/>
      <c r="F292" s="70"/>
    </row>
    <row r="293" spans="1:6" x14ac:dyDescent="0.15">
      <c r="A293" s="65">
        <v>12</v>
      </c>
      <c r="B293" s="65">
        <v>9</v>
      </c>
      <c r="C293" s="66">
        <f t="shared" si="10"/>
        <v>43078</v>
      </c>
      <c r="D293" s="67" t="str">
        <f t="shared" si="11"/>
        <v>土</v>
      </c>
      <c r="E293" s="68"/>
      <c r="F293" s="70"/>
    </row>
    <row r="294" spans="1:6" x14ac:dyDescent="0.15">
      <c r="A294" s="65">
        <v>12</v>
      </c>
      <c r="B294" s="65">
        <v>16</v>
      </c>
      <c r="C294" s="66">
        <f t="shared" si="10"/>
        <v>43085</v>
      </c>
      <c r="D294" s="67" t="str">
        <f t="shared" si="11"/>
        <v>土</v>
      </c>
      <c r="E294" s="68"/>
      <c r="F294" s="70"/>
    </row>
    <row r="295" spans="1:6" x14ac:dyDescent="0.15">
      <c r="A295" s="65">
        <v>12</v>
      </c>
      <c r="B295" s="65">
        <v>23</v>
      </c>
      <c r="C295" s="66">
        <f t="shared" si="10"/>
        <v>43092</v>
      </c>
      <c r="D295" s="67" t="str">
        <f t="shared" si="11"/>
        <v>土</v>
      </c>
      <c r="E295" s="68" t="s">
        <v>30</v>
      </c>
      <c r="F295" s="70" t="s">
        <v>35</v>
      </c>
    </row>
    <row r="296" spans="1:6" x14ac:dyDescent="0.15">
      <c r="A296" s="65">
        <v>12</v>
      </c>
      <c r="B296" s="65">
        <v>30</v>
      </c>
      <c r="C296" s="66">
        <f t="shared" ref="C296:C341" si="12">IF(OR(A296=0,B296=0,$C$229=0),"",DATE($C$229,A296,B296))</f>
        <v>43099</v>
      </c>
      <c r="D296" s="67" t="str">
        <f t="shared" ref="D296:D341" si="13">IF(C296="","",TEXT(C296,"aaa"))</f>
        <v>土</v>
      </c>
      <c r="E296" s="68"/>
      <c r="F296" s="70"/>
    </row>
    <row r="297" spans="1:6" x14ac:dyDescent="0.15">
      <c r="A297" s="65"/>
      <c r="B297" s="65"/>
      <c r="C297" s="66" t="str">
        <f t="shared" si="12"/>
        <v/>
      </c>
      <c r="D297" s="67" t="str">
        <f t="shared" si="13"/>
        <v/>
      </c>
      <c r="E297" s="68"/>
      <c r="F297" s="70"/>
    </row>
    <row r="298" spans="1:6" x14ac:dyDescent="0.15">
      <c r="A298" s="65"/>
      <c r="B298" s="65"/>
      <c r="C298" s="66" t="str">
        <f t="shared" si="12"/>
        <v/>
      </c>
      <c r="D298" s="67" t="str">
        <f t="shared" si="13"/>
        <v/>
      </c>
      <c r="E298" s="68"/>
      <c r="F298" s="70"/>
    </row>
    <row r="299" spans="1:6" x14ac:dyDescent="0.15">
      <c r="A299" s="65"/>
      <c r="B299" s="65"/>
      <c r="C299" s="66" t="str">
        <f t="shared" si="12"/>
        <v/>
      </c>
      <c r="D299" s="67" t="str">
        <f t="shared" si="13"/>
        <v/>
      </c>
      <c r="E299" s="68"/>
      <c r="F299" s="70"/>
    </row>
    <row r="300" spans="1:6" x14ac:dyDescent="0.15">
      <c r="A300" s="65"/>
      <c r="B300" s="65"/>
      <c r="C300" s="66" t="str">
        <f t="shared" si="12"/>
        <v/>
      </c>
      <c r="D300" s="67" t="str">
        <f t="shared" si="13"/>
        <v/>
      </c>
      <c r="E300" s="68"/>
      <c r="F300" s="70"/>
    </row>
    <row r="301" spans="1:6" x14ac:dyDescent="0.15">
      <c r="A301" s="65"/>
      <c r="B301" s="65"/>
      <c r="C301" s="66" t="str">
        <f t="shared" si="12"/>
        <v/>
      </c>
      <c r="D301" s="67" t="str">
        <f t="shared" si="13"/>
        <v/>
      </c>
      <c r="E301" s="68"/>
      <c r="F301" s="70"/>
    </row>
    <row r="302" spans="1:6" x14ac:dyDescent="0.15">
      <c r="A302" s="65"/>
      <c r="B302" s="65"/>
      <c r="C302" s="66" t="str">
        <f t="shared" si="12"/>
        <v/>
      </c>
      <c r="D302" s="67" t="str">
        <f t="shared" si="13"/>
        <v/>
      </c>
      <c r="E302" s="68"/>
      <c r="F302" s="70"/>
    </row>
    <row r="303" spans="1:6" x14ac:dyDescent="0.15">
      <c r="A303" s="65"/>
      <c r="B303" s="65"/>
      <c r="C303" s="66" t="str">
        <f t="shared" si="12"/>
        <v/>
      </c>
      <c r="D303" s="67" t="str">
        <f t="shared" si="13"/>
        <v/>
      </c>
      <c r="E303" s="68"/>
      <c r="F303" s="70"/>
    </row>
    <row r="304" spans="1:6" x14ac:dyDescent="0.15">
      <c r="A304" s="65"/>
      <c r="B304" s="65"/>
      <c r="C304" s="66" t="str">
        <f t="shared" si="12"/>
        <v/>
      </c>
      <c r="D304" s="67" t="str">
        <f t="shared" si="13"/>
        <v/>
      </c>
      <c r="E304" s="68"/>
      <c r="F304" s="70"/>
    </row>
    <row r="305" spans="1:6" x14ac:dyDescent="0.15">
      <c r="A305" s="65"/>
      <c r="B305" s="65"/>
      <c r="C305" s="66" t="str">
        <f t="shared" si="12"/>
        <v/>
      </c>
      <c r="D305" s="67" t="str">
        <f t="shared" si="13"/>
        <v/>
      </c>
      <c r="E305" s="68"/>
      <c r="F305" s="70"/>
    </row>
    <row r="306" spans="1:6" x14ac:dyDescent="0.15">
      <c r="A306" s="65"/>
      <c r="B306" s="65"/>
      <c r="C306" s="66" t="str">
        <f t="shared" si="12"/>
        <v/>
      </c>
      <c r="D306" s="67" t="str">
        <f t="shared" si="13"/>
        <v/>
      </c>
      <c r="E306" s="68"/>
      <c r="F306" s="70"/>
    </row>
    <row r="307" spans="1:6" x14ac:dyDescent="0.15">
      <c r="A307" s="65"/>
      <c r="B307" s="65"/>
      <c r="C307" s="66" t="str">
        <f t="shared" si="12"/>
        <v/>
      </c>
      <c r="D307" s="67" t="str">
        <f t="shared" si="13"/>
        <v/>
      </c>
      <c r="E307" s="68"/>
      <c r="F307" s="70"/>
    </row>
    <row r="308" spans="1:6" x14ac:dyDescent="0.15">
      <c r="A308" s="65"/>
      <c r="B308" s="65"/>
      <c r="C308" s="66" t="str">
        <f t="shared" si="12"/>
        <v/>
      </c>
      <c r="D308" s="67" t="str">
        <f t="shared" si="13"/>
        <v/>
      </c>
      <c r="E308" s="68"/>
      <c r="F308" s="70"/>
    </row>
    <row r="309" spans="1:6" x14ac:dyDescent="0.15">
      <c r="A309" s="65"/>
      <c r="B309" s="65"/>
      <c r="C309" s="66" t="str">
        <f t="shared" si="12"/>
        <v/>
      </c>
      <c r="D309" s="67" t="str">
        <f t="shared" si="13"/>
        <v/>
      </c>
      <c r="E309" s="68"/>
      <c r="F309" s="70"/>
    </row>
    <row r="310" spans="1:6" x14ac:dyDescent="0.15">
      <c r="A310" s="65"/>
      <c r="B310" s="65"/>
      <c r="C310" s="66" t="str">
        <f t="shared" si="12"/>
        <v/>
      </c>
      <c r="D310" s="67" t="str">
        <f t="shared" si="13"/>
        <v/>
      </c>
      <c r="E310" s="68"/>
      <c r="F310" s="70"/>
    </row>
    <row r="311" spans="1:6" x14ac:dyDescent="0.15">
      <c r="A311" s="65"/>
      <c r="B311" s="65"/>
      <c r="C311" s="66" t="str">
        <f t="shared" si="12"/>
        <v/>
      </c>
      <c r="D311" s="67" t="str">
        <f t="shared" si="13"/>
        <v/>
      </c>
      <c r="E311" s="68"/>
      <c r="F311" s="70"/>
    </row>
    <row r="312" spans="1:6" x14ac:dyDescent="0.15">
      <c r="A312" s="65"/>
      <c r="B312" s="65"/>
      <c r="C312" s="66" t="str">
        <f t="shared" si="12"/>
        <v/>
      </c>
      <c r="D312" s="67" t="str">
        <f t="shared" si="13"/>
        <v/>
      </c>
      <c r="E312" s="68"/>
      <c r="F312" s="70"/>
    </row>
    <row r="313" spans="1:6" x14ac:dyDescent="0.15">
      <c r="A313" s="65"/>
      <c r="B313" s="65"/>
      <c r="C313" s="66" t="str">
        <f t="shared" si="12"/>
        <v/>
      </c>
      <c r="D313" s="67" t="str">
        <f t="shared" si="13"/>
        <v/>
      </c>
      <c r="E313" s="68"/>
      <c r="F313" s="70"/>
    </row>
    <row r="314" spans="1:6" x14ac:dyDescent="0.15">
      <c r="A314" s="65"/>
      <c r="B314" s="65"/>
      <c r="C314" s="66" t="str">
        <f t="shared" si="12"/>
        <v/>
      </c>
      <c r="D314" s="67" t="str">
        <f t="shared" si="13"/>
        <v/>
      </c>
      <c r="E314" s="68"/>
      <c r="F314" s="70"/>
    </row>
    <row r="315" spans="1:6" x14ac:dyDescent="0.15">
      <c r="A315" s="65"/>
      <c r="B315" s="65"/>
      <c r="C315" s="66" t="str">
        <f t="shared" si="12"/>
        <v/>
      </c>
      <c r="D315" s="67" t="str">
        <f t="shared" si="13"/>
        <v/>
      </c>
      <c r="E315" s="68"/>
      <c r="F315" s="70"/>
    </row>
    <row r="316" spans="1:6" x14ac:dyDescent="0.15">
      <c r="A316" s="65"/>
      <c r="B316" s="65"/>
      <c r="C316" s="66" t="str">
        <f t="shared" si="12"/>
        <v/>
      </c>
      <c r="D316" s="67" t="str">
        <f t="shared" si="13"/>
        <v/>
      </c>
      <c r="E316" s="68"/>
      <c r="F316" s="70"/>
    </row>
    <row r="317" spans="1:6" x14ac:dyDescent="0.15">
      <c r="A317" s="65"/>
      <c r="B317" s="65"/>
      <c r="C317" s="66" t="str">
        <f t="shared" si="12"/>
        <v/>
      </c>
      <c r="D317" s="67" t="str">
        <f t="shared" si="13"/>
        <v/>
      </c>
      <c r="E317" s="68"/>
      <c r="F317" s="70"/>
    </row>
    <row r="318" spans="1:6" x14ac:dyDescent="0.15">
      <c r="A318" s="65"/>
      <c r="B318" s="65"/>
      <c r="C318" s="66" t="str">
        <f t="shared" si="12"/>
        <v/>
      </c>
      <c r="D318" s="67" t="str">
        <f t="shared" si="13"/>
        <v/>
      </c>
      <c r="E318" s="68"/>
      <c r="F318" s="70"/>
    </row>
    <row r="319" spans="1:6" x14ac:dyDescent="0.15">
      <c r="A319" s="65"/>
      <c r="B319" s="65"/>
      <c r="C319" s="66" t="str">
        <f t="shared" si="12"/>
        <v/>
      </c>
      <c r="D319" s="67" t="str">
        <f t="shared" si="13"/>
        <v/>
      </c>
      <c r="E319" s="68"/>
      <c r="F319" s="70"/>
    </row>
    <row r="320" spans="1:6" x14ac:dyDescent="0.15">
      <c r="A320" s="65"/>
      <c r="B320" s="65"/>
      <c r="C320" s="66" t="str">
        <f t="shared" si="12"/>
        <v/>
      </c>
      <c r="D320" s="67" t="str">
        <f t="shared" si="13"/>
        <v/>
      </c>
      <c r="E320" s="68"/>
      <c r="F320" s="70"/>
    </row>
    <row r="321" spans="1:6" x14ac:dyDescent="0.15">
      <c r="A321" s="65"/>
      <c r="B321" s="65"/>
      <c r="C321" s="66" t="str">
        <f t="shared" si="12"/>
        <v/>
      </c>
      <c r="D321" s="67" t="str">
        <f t="shared" si="13"/>
        <v/>
      </c>
      <c r="E321" s="68"/>
      <c r="F321" s="70"/>
    </row>
    <row r="322" spans="1:6" x14ac:dyDescent="0.15">
      <c r="A322" s="65"/>
      <c r="B322" s="65"/>
      <c r="C322" s="66" t="str">
        <f t="shared" si="12"/>
        <v/>
      </c>
      <c r="D322" s="67" t="str">
        <f t="shared" si="13"/>
        <v/>
      </c>
      <c r="E322" s="68"/>
      <c r="F322" s="70"/>
    </row>
    <row r="323" spans="1:6" x14ac:dyDescent="0.15">
      <c r="A323" s="65"/>
      <c r="B323" s="65"/>
      <c r="C323" s="66" t="str">
        <f t="shared" si="12"/>
        <v/>
      </c>
      <c r="D323" s="67" t="str">
        <f t="shared" si="13"/>
        <v/>
      </c>
      <c r="E323" s="68"/>
      <c r="F323" s="70"/>
    </row>
    <row r="324" spans="1:6" x14ac:dyDescent="0.15">
      <c r="A324" s="65"/>
      <c r="B324" s="65"/>
      <c r="C324" s="66" t="str">
        <f t="shared" si="12"/>
        <v/>
      </c>
      <c r="D324" s="67" t="str">
        <f t="shared" si="13"/>
        <v/>
      </c>
      <c r="E324" s="68"/>
      <c r="F324" s="70"/>
    </row>
    <row r="325" spans="1:6" x14ac:dyDescent="0.15">
      <c r="A325" s="65"/>
      <c r="B325" s="65"/>
      <c r="C325" s="66" t="str">
        <f t="shared" si="12"/>
        <v/>
      </c>
      <c r="D325" s="67" t="str">
        <f t="shared" si="13"/>
        <v/>
      </c>
      <c r="E325" s="68"/>
      <c r="F325" s="70"/>
    </row>
    <row r="326" spans="1:6" x14ac:dyDescent="0.15">
      <c r="A326" s="65"/>
      <c r="B326" s="65"/>
      <c r="C326" s="66" t="str">
        <f t="shared" si="12"/>
        <v/>
      </c>
      <c r="D326" s="67" t="str">
        <f t="shared" si="13"/>
        <v/>
      </c>
      <c r="E326" s="68"/>
      <c r="F326" s="70"/>
    </row>
    <row r="327" spans="1:6" x14ac:dyDescent="0.15">
      <c r="A327" s="65"/>
      <c r="B327" s="65"/>
      <c r="C327" s="66" t="str">
        <f t="shared" si="12"/>
        <v/>
      </c>
      <c r="D327" s="67" t="str">
        <f t="shared" si="13"/>
        <v/>
      </c>
      <c r="E327" s="68"/>
      <c r="F327" s="70"/>
    </row>
    <row r="328" spans="1:6" x14ac:dyDescent="0.15">
      <c r="A328" s="65"/>
      <c r="B328" s="65"/>
      <c r="C328" s="66" t="str">
        <f t="shared" si="12"/>
        <v/>
      </c>
      <c r="D328" s="67" t="str">
        <f t="shared" si="13"/>
        <v/>
      </c>
      <c r="E328" s="68"/>
      <c r="F328" s="70"/>
    </row>
    <row r="329" spans="1:6" x14ac:dyDescent="0.15">
      <c r="A329" s="65"/>
      <c r="B329" s="65"/>
      <c r="C329" s="66" t="str">
        <f t="shared" si="12"/>
        <v/>
      </c>
      <c r="D329" s="67" t="str">
        <f t="shared" si="13"/>
        <v/>
      </c>
      <c r="E329" s="68"/>
      <c r="F329" s="70"/>
    </row>
    <row r="330" spans="1:6" x14ac:dyDescent="0.15">
      <c r="A330" s="65"/>
      <c r="B330" s="65"/>
      <c r="C330" s="66" t="str">
        <f t="shared" si="12"/>
        <v/>
      </c>
      <c r="D330" s="67" t="str">
        <f t="shared" si="13"/>
        <v/>
      </c>
      <c r="E330" s="68"/>
      <c r="F330" s="70"/>
    </row>
    <row r="331" spans="1:6" x14ac:dyDescent="0.15">
      <c r="A331" s="65"/>
      <c r="B331" s="65"/>
      <c r="C331" s="66" t="str">
        <f t="shared" si="12"/>
        <v/>
      </c>
      <c r="D331" s="67" t="str">
        <f t="shared" si="13"/>
        <v/>
      </c>
      <c r="E331" s="68"/>
      <c r="F331" s="70"/>
    </row>
    <row r="332" spans="1:6" x14ac:dyDescent="0.15">
      <c r="A332" s="65"/>
      <c r="B332" s="65"/>
      <c r="C332" s="66" t="str">
        <f t="shared" si="12"/>
        <v/>
      </c>
      <c r="D332" s="67" t="str">
        <f t="shared" si="13"/>
        <v/>
      </c>
      <c r="E332" s="68"/>
      <c r="F332" s="70"/>
    </row>
    <row r="333" spans="1:6" x14ac:dyDescent="0.15">
      <c r="A333" s="65"/>
      <c r="B333" s="65"/>
      <c r="C333" s="66" t="str">
        <f t="shared" si="12"/>
        <v/>
      </c>
      <c r="D333" s="67" t="str">
        <f t="shared" si="13"/>
        <v/>
      </c>
      <c r="E333" s="68"/>
      <c r="F333" s="70"/>
    </row>
    <row r="334" spans="1:6" x14ac:dyDescent="0.15">
      <c r="A334" s="65"/>
      <c r="B334" s="65"/>
      <c r="C334" s="66" t="str">
        <f t="shared" si="12"/>
        <v/>
      </c>
      <c r="D334" s="67" t="str">
        <f t="shared" si="13"/>
        <v/>
      </c>
      <c r="E334" s="68"/>
      <c r="F334" s="70"/>
    </row>
    <row r="335" spans="1:6" x14ac:dyDescent="0.15">
      <c r="A335" s="65"/>
      <c r="B335" s="65"/>
      <c r="C335" s="66" t="str">
        <f t="shared" si="12"/>
        <v/>
      </c>
      <c r="D335" s="67" t="str">
        <f t="shared" si="13"/>
        <v/>
      </c>
      <c r="E335" s="68"/>
      <c r="F335" s="70"/>
    </row>
    <row r="336" spans="1:6" x14ac:dyDescent="0.15">
      <c r="A336" s="65"/>
      <c r="B336" s="65"/>
      <c r="C336" s="66" t="str">
        <f t="shared" si="12"/>
        <v/>
      </c>
      <c r="D336" s="67" t="str">
        <f t="shared" si="13"/>
        <v/>
      </c>
      <c r="E336" s="68"/>
      <c r="F336" s="70"/>
    </row>
    <row r="337" spans="1:11" x14ac:dyDescent="0.15">
      <c r="A337" s="65"/>
      <c r="B337" s="65"/>
      <c r="C337" s="66" t="str">
        <f t="shared" si="12"/>
        <v/>
      </c>
      <c r="D337" s="67" t="str">
        <f t="shared" si="13"/>
        <v/>
      </c>
      <c r="E337" s="68"/>
      <c r="F337" s="70"/>
    </row>
    <row r="338" spans="1:11" x14ac:dyDescent="0.15">
      <c r="A338" s="65"/>
      <c r="B338" s="65"/>
      <c r="C338" s="66" t="str">
        <f t="shared" si="12"/>
        <v/>
      </c>
      <c r="D338" s="67" t="str">
        <f t="shared" si="13"/>
        <v/>
      </c>
      <c r="E338" s="68"/>
      <c r="F338" s="70"/>
    </row>
    <row r="339" spans="1:11" x14ac:dyDescent="0.15">
      <c r="A339" s="65"/>
      <c r="B339" s="65"/>
      <c r="C339" s="66" t="str">
        <f t="shared" si="12"/>
        <v/>
      </c>
      <c r="D339" s="67" t="str">
        <f t="shared" si="13"/>
        <v/>
      </c>
      <c r="E339" s="68"/>
      <c r="F339" s="70"/>
    </row>
    <row r="340" spans="1:11" x14ac:dyDescent="0.15">
      <c r="A340" s="65"/>
      <c r="B340" s="65"/>
      <c r="C340" s="66" t="str">
        <f t="shared" si="12"/>
        <v/>
      </c>
      <c r="D340" s="67" t="str">
        <f t="shared" si="13"/>
        <v/>
      </c>
      <c r="E340" s="68"/>
      <c r="F340" s="70"/>
    </row>
    <row r="341" spans="1:11" x14ac:dyDescent="0.15">
      <c r="A341" s="65"/>
      <c r="B341" s="65"/>
      <c r="C341" s="66" t="str">
        <f t="shared" si="12"/>
        <v/>
      </c>
      <c r="D341" s="67" t="str">
        <f t="shared" si="13"/>
        <v/>
      </c>
      <c r="E341" s="68"/>
      <c r="F341" s="70"/>
    </row>
    <row r="343" spans="1:11" ht="13.5" x14ac:dyDescent="0.15">
      <c r="A343" s="34" t="s">
        <v>12</v>
      </c>
      <c r="B343" s="33"/>
      <c r="C343" s="86">
        <v>2018</v>
      </c>
      <c r="E343" s="87"/>
      <c r="F343" s="88"/>
      <c r="G343" s="92">
        <v>2015</v>
      </c>
      <c r="H343" s="92">
        <v>2016</v>
      </c>
      <c r="I343" s="92">
        <v>2017</v>
      </c>
      <c r="J343" s="92">
        <v>2018</v>
      </c>
      <c r="K343" s="92">
        <v>2019</v>
      </c>
    </row>
    <row r="345" spans="1:11" x14ac:dyDescent="0.15">
      <c r="A345" s="28" t="s">
        <v>11</v>
      </c>
      <c r="B345" s="28" t="s">
        <v>1</v>
      </c>
      <c r="C345" s="29" t="s">
        <v>7</v>
      </c>
      <c r="D345" s="30" t="s">
        <v>8</v>
      </c>
      <c r="E345" s="31" t="s">
        <v>9</v>
      </c>
      <c r="F345" s="31" t="s">
        <v>10</v>
      </c>
    </row>
    <row r="346" spans="1:11" x14ac:dyDescent="0.15">
      <c r="A346" s="89">
        <v>1</v>
      </c>
      <c r="B346" s="89">
        <v>1</v>
      </c>
      <c r="C346" s="90">
        <f t="shared" ref="C346:C409" si="14">IF(OR(A346=0,B346=0,$C$343=0),"",DATE($C$343,A346,B346))</f>
        <v>43101</v>
      </c>
      <c r="D346" s="67" t="str">
        <f t="shared" ref="D346:D409" si="15">IF(C346="","",TEXT(C346,"aaa"))</f>
        <v>月</v>
      </c>
      <c r="E346" s="91" t="s">
        <v>15</v>
      </c>
      <c r="F346" s="69" t="s">
        <v>35</v>
      </c>
    </row>
    <row r="347" spans="1:11" x14ac:dyDescent="0.15">
      <c r="A347" s="65">
        <v>1</v>
      </c>
      <c r="B347" s="65">
        <v>6</v>
      </c>
      <c r="C347" s="66">
        <f t="shared" si="14"/>
        <v>43106</v>
      </c>
      <c r="D347" s="67" t="str">
        <f t="shared" si="15"/>
        <v>土</v>
      </c>
      <c r="E347" s="68"/>
      <c r="F347" s="69"/>
    </row>
    <row r="348" spans="1:11" x14ac:dyDescent="0.15">
      <c r="A348" s="65">
        <v>1</v>
      </c>
      <c r="B348" s="65">
        <v>8</v>
      </c>
      <c r="C348" s="66">
        <f t="shared" si="14"/>
        <v>43108</v>
      </c>
      <c r="D348" s="67" t="str">
        <f t="shared" si="15"/>
        <v>月</v>
      </c>
      <c r="E348" s="68" t="s">
        <v>17</v>
      </c>
      <c r="F348" s="69" t="s">
        <v>35</v>
      </c>
    </row>
    <row r="349" spans="1:11" x14ac:dyDescent="0.15">
      <c r="A349" s="65">
        <v>1</v>
      </c>
      <c r="B349" s="65">
        <v>13</v>
      </c>
      <c r="C349" s="66">
        <f t="shared" si="14"/>
        <v>43113</v>
      </c>
      <c r="D349" s="67" t="str">
        <f t="shared" si="15"/>
        <v>土</v>
      </c>
      <c r="E349" s="68"/>
      <c r="F349" s="69"/>
    </row>
    <row r="350" spans="1:11" x14ac:dyDescent="0.15">
      <c r="A350" s="65">
        <v>1</v>
      </c>
      <c r="B350" s="65">
        <v>20</v>
      </c>
      <c r="C350" s="66">
        <f t="shared" si="14"/>
        <v>43120</v>
      </c>
      <c r="D350" s="67" t="str">
        <f t="shared" si="15"/>
        <v>土</v>
      </c>
      <c r="E350" s="68"/>
      <c r="F350" s="69"/>
    </row>
    <row r="351" spans="1:11" x14ac:dyDescent="0.15">
      <c r="A351" s="65">
        <v>1</v>
      </c>
      <c r="B351" s="65">
        <v>27</v>
      </c>
      <c r="C351" s="66">
        <f t="shared" si="14"/>
        <v>43127</v>
      </c>
      <c r="D351" s="67" t="str">
        <f t="shared" si="15"/>
        <v>土</v>
      </c>
      <c r="E351" s="68"/>
      <c r="F351" s="69"/>
    </row>
    <row r="352" spans="1:11" x14ac:dyDescent="0.15">
      <c r="A352" s="65">
        <v>2</v>
      </c>
      <c r="B352" s="65">
        <v>3</v>
      </c>
      <c r="C352" s="66">
        <f t="shared" si="14"/>
        <v>43134</v>
      </c>
      <c r="D352" s="67" t="str">
        <f t="shared" si="15"/>
        <v>土</v>
      </c>
      <c r="E352" s="68"/>
      <c r="F352" s="69"/>
    </row>
    <row r="353" spans="1:6" x14ac:dyDescent="0.15">
      <c r="A353" s="65">
        <v>2</v>
      </c>
      <c r="B353" s="65">
        <v>10</v>
      </c>
      <c r="C353" s="66">
        <f t="shared" si="14"/>
        <v>43141</v>
      </c>
      <c r="D353" s="67" t="str">
        <f t="shared" si="15"/>
        <v>土</v>
      </c>
      <c r="E353" s="68"/>
      <c r="F353" s="69"/>
    </row>
    <row r="354" spans="1:6" x14ac:dyDescent="0.15">
      <c r="A354" s="65">
        <v>2</v>
      </c>
      <c r="B354" s="65">
        <v>11</v>
      </c>
      <c r="C354" s="66">
        <f t="shared" si="14"/>
        <v>43142</v>
      </c>
      <c r="D354" s="67" t="str">
        <f t="shared" si="15"/>
        <v>日</v>
      </c>
      <c r="E354" s="68" t="s">
        <v>18</v>
      </c>
      <c r="F354" s="69" t="s">
        <v>35</v>
      </c>
    </row>
    <row r="355" spans="1:6" x14ac:dyDescent="0.15">
      <c r="A355" s="65">
        <v>2</v>
      </c>
      <c r="B355" s="65">
        <v>12</v>
      </c>
      <c r="C355" s="66">
        <f t="shared" si="14"/>
        <v>43143</v>
      </c>
      <c r="D355" s="67" t="str">
        <f t="shared" si="15"/>
        <v>月</v>
      </c>
      <c r="E355" s="68" t="s">
        <v>16</v>
      </c>
      <c r="F355" s="69" t="s">
        <v>35</v>
      </c>
    </row>
    <row r="356" spans="1:6" x14ac:dyDescent="0.15">
      <c r="A356" s="65">
        <v>2</v>
      </c>
      <c r="B356" s="65">
        <v>17</v>
      </c>
      <c r="C356" s="66">
        <f t="shared" si="14"/>
        <v>43148</v>
      </c>
      <c r="D356" s="67" t="str">
        <f t="shared" si="15"/>
        <v>土</v>
      </c>
      <c r="E356" s="68"/>
      <c r="F356" s="69"/>
    </row>
    <row r="357" spans="1:6" x14ac:dyDescent="0.15">
      <c r="A357" s="65">
        <v>2</v>
      </c>
      <c r="B357" s="65">
        <v>24</v>
      </c>
      <c r="C357" s="66">
        <f t="shared" si="14"/>
        <v>43155</v>
      </c>
      <c r="D357" s="67" t="str">
        <f t="shared" si="15"/>
        <v>土</v>
      </c>
      <c r="E357" s="68"/>
      <c r="F357" s="69"/>
    </row>
    <row r="358" spans="1:6" x14ac:dyDescent="0.15">
      <c r="A358" s="65">
        <v>3</v>
      </c>
      <c r="B358" s="65">
        <v>3</v>
      </c>
      <c r="C358" s="66">
        <f t="shared" si="14"/>
        <v>43162</v>
      </c>
      <c r="D358" s="67" t="str">
        <f t="shared" si="15"/>
        <v>土</v>
      </c>
      <c r="E358" s="68"/>
      <c r="F358" s="69"/>
    </row>
    <row r="359" spans="1:6" x14ac:dyDescent="0.15">
      <c r="A359" s="65">
        <v>3</v>
      </c>
      <c r="B359" s="65">
        <v>10</v>
      </c>
      <c r="C359" s="66">
        <f t="shared" si="14"/>
        <v>43169</v>
      </c>
      <c r="D359" s="67" t="str">
        <f t="shared" si="15"/>
        <v>土</v>
      </c>
      <c r="E359" s="68"/>
      <c r="F359" s="69"/>
    </row>
    <row r="360" spans="1:6" x14ac:dyDescent="0.15">
      <c r="A360" s="65">
        <v>3</v>
      </c>
      <c r="B360" s="65">
        <v>17</v>
      </c>
      <c r="C360" s="66">
        <f t="shared" si="14"/>
        <v>43176</v>
      </c>
      <c r="D360" s="67" t="str">
        <f t="shared" si="15"/>
        <v>土</v>
      </c>
      <c r="E360" s="68"/>
      <c r="F360" s="69"/>
    </row>
    <row r="361" spans="1:6" x14ac:dyDescent="0.15">
      <c r="A361" s="65">
        <v>3</v>
      </c>
      <c r="B361" s="65">
        <v>21</v>
      </c>
      <c r="C361" s="66">
        <f t="shared" si="14"/>
        <v>43180</v>
      </c>
      <c r="D361" s="67" t="str">
        <f t="shared" si="15"/>
        <v>水</v>
      </c>
      <c r="E361" s="68" t="s">
        <v>19</v>
      </c>
      <c r="F361" s="69" t="s">
        <v>35</v>
      </c>
    </row>
    <row r="362" spans="1:6" x14ac:dyDescent="0.15">
      <c r="A362" s="65">
        <v>3</v>
      </c>
      <c r="B362" s="65">
        <v>24</v>
      </c>
      <c r="C362" s="66">
        <f t="shared" si="14"/>
        <v>43183</v>
      </c>
      <c r="D362" s="67" t="str">
        <f t="shared" si="15"/>
        <v>土</v>
      </c>
      <c r="E362" s="68"/>
      <c r="F362" s="69"/>
    </row>
    <row r="363" spans="1:6" x14ac:dyDescent="0.15">
      <c r="A363" s="65">
        <v>3</v>
      </c>
      <c r="B363" s="65">
        <v>31</v>
      </c>
      <c r="C363" s="66">
        <f t="shared" si="14"/>
        <v>43190</v>
      </c>
      <c r="D363" s="67" t="str">
        <f t="shared" si="15"/>
        <v>土</v>
      </c>
      <c r="E363" s="68"/>
      <c r="F363" s="69"/>
    </row>
    <row r="364" spans="1:6" x14ac:dyDescent="0.15">
      <c r="A364" s="65">
        <v>4</v>
      </c>
      <c r="B364" s="65">
        <v>7</v>
      </c>
      <c r="C364" s="66">
        <f t="shared" si="14"/>
        <v>43197</v>
      </c>
      <c r="D364" s="67" t="str">
        <f t="shared" si="15"/>
        <v>土</v>
      </c>
      <c r="E364" s="68"/>
      <c r="F364" s="69"/>
    </row>
    <row r="365" spans="1:6" x14ac:dyDescent="0.15">
      <c r="A365" s="65">
        <v>4</v>
      </c>
      <c r="B365" s="65">
        <v>14</v>
      </c>
      <c r="C365" s="66">
        <f t="shared" si="14"/>
        <v>43204</v>
      </c>
      <c r="D365" s="67" t="str">
        <f t="shared" si="15"/>
        <v>土</v>
      </c>
      <c r="E365" s="68"/>
      <c r="F365" s="69"/>
    </row>
    <row r="366" spans="1:6" x14ac:dyDescent="0.15">
      <c r="A366" s="65">
        <v>4</v>
      </c>
      <c r="B366" s="65">
        <v>21</v>
      </c>
      <c r="C366" s="66">
        <f t="shared" si="14"/>
        <v>43211</v>
      </c>
      <c r="D366" s="67" t="str">
        <f t="shared" si="15"/>
        <v>土</v>
      </c>
      <c r="E366" s="68"/>
      <c r="F366" s="70"/>
    </row>
    <row r="367" spans="1:6" x14ac:dyDescent="0.15">
      <c r="A367" s="65">
        <v>4</v>
      </c>
      <c r="B367" s="65">
        <v>28</v>
      </c>
      <c r="C367" s="66">
        <f t="shared" si="14"/>
        <v>43218</v>
      </c>
      <c r="D367" s="67" t="str">
        <f t="shared" si="15"/>
        <v>土</v>
      </c>
      <c r="E367" s="68"/>
      <c r="F367" s="70"/>
    </row>
    <row r="368" spans="1:6" x14ac:dyDescent="0.15">
      <c r="A368" s="65">
        <v>4</v>
      </c>
      <c r="B368" s="65">
        <v>29</v>
      </c>
      <c r="C368" s="66">
        <f t="shared" si="14"/>
        <v>43219</v>
      </c>
      <c r="D368" s="67" t="str">
        <f t="shared" si="15"/>
        <v>日</v>
      </c>
      <c r="E368" s="68" t="s">
        <v>20</v>
      </c>
      <c r="F368" s="70" t="s">
        <v>35</v>
      </c>
    </row>
    <row r="369" spans="1:6" x14ac:dyDescent="0.15">
      <c r="A369" s="65">
        <v>4</v>
      </c>
      <c r="B369" s="65">
        <v>30</v>
      </c>
      <c r="C369" s="66">
        <f t="shared" si="14"/>
        <v>43220</v>
      </c>
      <c r="D369" s="67" t="str">
        <f t="shared" si="15"/>
        <v>月</v>
      </c>
      <c r="E369" s="68" t="s">
        <v>16</v>
      </c>
      <c r="F369" s="69" t="s">
        <v>35</v>
      </c>
    </row>
    <row r="370" spans="1:6" x14ac:dyDescent="0.15">
      <c r="A370" s="65">
        <v>5</v>
      </c>
      <c r="B370" s="65">
        <v>3</v>
      </c>
      <c r="C370" s="66">
        <f t="shared" si="14"/>
        <v>43223</v>
      </c>
      <c r="D370" s="67" t="str">
        <f t="shared" si="15"/>
        <v>木</v>
      </c>
      <c r="E370" s="68" t="s">
        <v>21</v>
      </c>
      <c r="F370" s="70" t="s">
        <v>35</v>
      </c>
    </row>
    <row r="371" spans="1:6" x14ac:dyDescent="0.15">
      <c r="A371" s="65">
        <v>5</v>
      </c>
      <c r="B371" s="65">
        <v>4</v>
      </c>
      <c r="C371" s="66">
        <f t="shared" si="14"/>
        <v>43224</v>
      </c>
      <c r="D371" s="67" t="str">
        <f t="shared" si="15"/>
        <v>金</v>
      </c>
      <c r="E371" s="68" t="s">
        <v>22</v>
      </c>
      <c r="F371" s="70" t="s">
        <v>35</v>
      </c>
    </row>
    <row r="372" spans="1:6" x14ac:dyDescent="0.15">
      <c r="A372" s="65">
        <v>5</v>
      </c>
      <c r="B372" s="65">
        <v>5</v>
      </c>
      <c r="C372" s="66">
        <f t="shared" si="14"/>
        <v>43225</v>
      </c>
      <c r="D372" s="67" t="str">
        <f t="shared" si="15"/>
        <v>土</v>
      </c>
      <c r="E372" s="68" t="s">
        <v>23</v>
      </c>
      <c r="F372" s="70" t="s">
        <v>35</v>
      </c>
    </row>
    <row r="373" spans="1:6" x14ac:dyDescent="0.15">
      <c r="A373" s="65">
        <v>5</v>
      </c>
      <c r="B373" s="65">
        <v>12</v>
      </c>
      <c r="C373" s="66">
        <f t="shared" si="14"/>
        <v>43232</v>
      </c>
      <c r="D373" s="67" t="str">
        <f t="shared" si="15"/>
        <v>土</v>
      </c>
      <c r="E373" s="68"/>
      <c r="F373" s="70"/>
    </row>
    <row r="374" spans="1:6" x14ac:dyDescent="0.15">
      <c r="A374" s="65">
        <v>5</v>
      </c>
      <c r="B374" s="65">
        <v>19</v>
      </c>
      <c r="C374" s="66">
        <f t="shared" si="14"/>
        <v>43239</v>
      </c>
      <c r="D374" s="67" t="str">
        <f t="shared" si="15"/>
        <v>土</v>
      </c>
      <c r="E374" s="68"/>
      <c r="F374" s="70"/>
    </row>
    <row r="375" spans="1:6" x14ac:dyDescent="0.15">
      <c r="A375" s="65">
        <v>5</v>
      </c>
      <c r="B375" s="65">
        <v>26</v>
      </c>
      <c r="C375" s="66">
        <f t="shared" si="14"/>
        <v>43246</v>
      </c>
      <c r="D375" s="67" t="str">
        <f t="shared" si="15"/>
        <v>土</v>
      </c>
      <c r="E375" s="68"/>
      <c r="F375" s="69"/>
    </row>
    <row r="376" spans="1:6" x14ac:dyDescent="0.15">
      <c r="A376" s="65">
        <v>6</v>
      </c>
      <c r="B376" s="65">
        <v>2</v>
      </c>
      <c r="C376" s="66">
        <f t="shared" si="14"/>
        <v>43253</v>
      </c>
      <c r="D376" s="67" t="str">
        <f t="shared" si="15"/>
        <v>土</v>
      </c>
      <c r="E376" s="68"/>
      <c r="F376" s="69"/>
    </row>
    <row r="377" spans="1:6" x14ac:dyDescent="0.15">
      <c r="A377" s="65">
        <v>6</v>
      </c>
      <c r="B377" s="65">
        <v>9</v>
      </c>
      <c r="C377" s="66">
        <f t="shared" si="14"/>
        <v>43260</v>
      </c>
      <c r="D377" s="67" t="str">
        <f t="shared" si="15"/>
        <v>土</v>
      </c>
      <c r="E377" s="68"/>
      <c r="F377" s="70"/>
    </row>
    <row r="378" spans="1:6" x14ac:dyDescent="0.15">
      <c r="A378" s="65">
        <v>6</v>
      </c>
      <c r="B378" s="65">
        <v>16</v>
      </c>
      <c r="C378" s="66">
        <f t="shared" si="14"/>
        <v>43267</v>
      </c>
      <c r="D378" s="67" t="str">
        <f t="shared" si="15"/>
        <v>土</v>
      </c>
      <c r="E378" s="68"/>
      <c r="F378" s="70"/>
    </row>
    <row r="379" spans="1:6" x14ac:dyDescent="0.15">
      <c r="A379" s="65">
        <v>6</v>
      </c>
      <c r="B379" s="65">
        <v>23</v>
      </c>
      <c r="C379" s="66">
        <f t="shared" si="14"/>
        <v>43274</v>
      </c>
      <c r="D379" s="67" t="str">
        <f t="shared" si="15"/>
        <v>土</v>
      </c>
      <c r="E379" s="68"/>
      <c r="F379" s="69"/>
    </row>
    <row r="380" spans="1:6" x14ac:dyDescent="0.15">
      <c r="A380" s="65">
        <v>6</v>
      </c>
      <c r="B380" s="65">
        <v>30</v>
      </c>
      <c r="C380" s="66">
        <f t="shared" si="14"/>
        <v>43281</v>
      </c>
      <c r="D380" s="67" t="str">
        <f t="shared" si="15"/>
        <v>土</v>
      </c>
      <c r="E380" s="68"/>
      <c r="F380" s="70"/>
    </row>
    <row r="381" spans="1:6" x14ac:dyDescent="0.15">
      <c r="A381" s="65">
        <v>7</v>
      </c>
      <c r="B381" s="65">
        <v>7</v>
      </c>
      <c r="C381" s="66">
        <f t="shared" si="14"/>
        <v>43288</v>
      </c>
      <c r="D381" s="67" t="str">
        <f t="shared" si="15"/>
        <v>土</v>
      </c>
      <c r="E381" s="68"/>
      <c r="F381" s="70"/>
    </row>
    <row r="382" spans="1:6" x14ac:dyDescent="0.15">
      <c r="A382" s="65">
        <v>7</v>
      </c>
      <c r="B382" s="65">
        <v>14</v>
      </c>
      <c r="C382" s="66">
        <f t="shared" si="14"/>
        <v>43295</v>
      </c>
      <c r="D382" s="67" t="str">
        <f t="shared" si="15"/>
        <v>土</v>
      </c>
      <c r="E382" s="68"/>
      <c r="F382" s="69"/>
    </row>
    <row r="383" spans="1:6" x14ac:dyDescent="0.15">
      <c r="A383" s="65">
        <v>7</v>
      </c>
      <c r="B383" s="65">
        <v>16</v>
      </c>
      <c r="C383" s="66">
        <f t="shared" si="14"/>
        <v>43297</v>
      </c>
      <c r="D383" s="67" t="str">
        <f t="shared" si="15"/>
        <v>月</v>
      </c>
      <c r="E383" s="68" t="s">
        <v>24</v>
      </c>
      <c r="F383" s="69" t="s">
        <v>35</v>
      </c>
    </row>
    <row r="384" spans="1:6" x14ac:dyDescent="0.15">
      <c r="A384" s="65">
        <v>7</v>
      </c>
      <c r="B384" s="65">
        <v>21</v>
      </c>
      <c r="C384" s="66">
        <f t="shared" si="14"/>
        <v>43302</v>
      </c>
      <c r="D384" s="67" t="str">
        <f t="shared" si="15"/>
        <v>土</v>
      </c>
      <c r="E384" s="68"/>
      <c r="F384" s="70"/>
    </row>
    <row r="385" spans="1:6" x14ac:dyDescent="0.15">
      <c r="A385" s="65">
        <v>7</v>
      </c>
      <c r="B385" s="65">
        <v>28</v>
      </c>
      <c r="C385" s="66">
        <f t="shared" si="14"/>
        <v>43309</v>
      </c>
      <c r="D385" s="67" t="str">
        <f t="shared" si="15"/>
        <v>土</v>
      </c>
      <c r="E385" s="68"/>
      <c r="F385" s="70"/>
    </row>
    <row r="386" spans="1:6" x14ac:dyDescent="0.15">
      <c r="A386" s="65">
        <v>8</v>
      </c>
      <c r="B386" s="65">
        <v>4</v>
      </c>
      <c r="C386" s="66">
        <f t="shared" si="14"/>
        <v>43316</v>
      </c>
      <c r="D386" s="67" t="str">
        <f t="shared" si="15"/>
        <v>土</v>
      </c>
      <c r="E386" s="68"/>
      <c r="F386" s="70"/>
    </row>
    <row r="387" spans="1:6" x14ac:dyDescent="0.15">
      <c r="A387" s="65">
        <v>8</v>
      </c>
      <c r="B387" s="65">
        <v>11</v>
      </c>
      <c r="C387" s="66">
        <f t="shared" si="14"/>
        <v>43323</v>
      </c>
      <c r="D387" s="67" t="str">
        <f t="shared" si="15"/>
        <v>土</v>
      </c>
      <c r="E387" s="68" t="s">
        <v>36</v>
      </c>
      <c r="F387" s="69" t="s">
        <v>35</v>
      </c>
    </row>
    <row r="388" spans="1:6" x14ac:dyDescent="0.15">
      <c r="A388" s="65">
        <v>8</v>
      </c>
      <c r="B388" s="65">
        <v>18</v>
      </c>
      <c r="C388" s="66">
        <f t="shared" si="14"/>
        <v>43330</v>
      </c>
      <c r="D388" s="67" t="str">
        <f t="shared" si="15"/>
        <v>土</v>
      </c>
      <c r="E388" s="68"/>
      <c r="F388" s="70"/>
    </row>
    <row r="389" spans="1:6" x14ac:dyDescent="0.15">
      <c r="A389" s="65">
        <v>8</v>
      </c>
      <c r="B389" s="65">
        <v>25</v>
      </c>
      <c r="C389" s="66">
        <f t="shared" si="14"/>
        <v>43337</v>
      </c>
      <c r="D389" s="67" t="str">
        <f t="shared" si="15"/>
        <v>土</v>
      </c>
      <c r="E389" s="68"/>
      <c r="F389" s="70"/>
    </row>
    <row r="390" spans="1:6" x14ac:dyDescent="0.15">
      <c r="A390" s="65">
        <v>9</v>
      </c>
      <c r="B390" s="65">
        <v>1</v>
      </c>
      <c r="C390" s="66">
        <f t="shared" si="14"/>
        <v>43344</v>
      </c>
      <c r="D390" s="67" t="str">
        <f t="shared" si="15"/>
        <v>土</v>
      </c>
      <c r="E390" s="68"/>
      <c r="F390" s="70"/>
    </row>
    <row r="391" spans="1:6" x14ac:dyDescent="0.15">
      <c r="A391" s="65">
        <v>9</v>
      </c>
      <c r="B391" s="65">
        <v>8</v>
      </c>
      <c r="C391" s="66">
        <f t="shared" si="14"/>
        <v>43351</v>
      </c>
      <c r="D391" s="67" t="str">
        <f t="shared" si="15"/>
        <v>土</v>
      </c>
      <c r="E391" s="68"/>
      <c r="F391" s="70"/>
    </row>
    <row r="392" spans="1:6" x14ac:dyDescent="0.15">
      <c r="A392" s="65">
        <v>9</v>
      </c>
      <c r="B392" s="65">
        <v>15</v>
      </c>
      <c r="C392" s="66">
        <f t="shared" si="14"/>
        <v>43358</v>
      </c>
      <c r="D392" s="67" t="str">
        <f t="shared" si="15"/>
        <v>土</v>
      </c>
      <c r="E392" s="68"/>
      <c r="F392" s="70"/>
    </row>
    <row r="393" spans="1:6" x14ac:dyDescent="0.15">
      <c r="A393" s="65">
        <v>9</v>
      </c>
      <c r="B393" s="65">
        <v>17</v>
      </c>
      <c r="C393" s="66">
        <f t="shared" si="14"/>
        <v>43360</v>
      </c>
      <c r="D393" s="67" t="str">
        <f t="shared" si="15"/>
        <v>月</v>
      </c>
      <c r="E393" s="68" t="s">
        <v>25</v>
      </c>
      <c r="F393" s="70" t="s">
        <v>35</v>
      </c>
    </row>
    <row r="394" spans="1:6" x14ac:dyDescent="0.15">
      <c r="A394" s="65">
        <v>9</v>
      </c>
      <c r="B394" s="65">
        <v>22</v>
      </c>
      <c r="C394" s="66">
        <f t="shared" si="14"/>
        <v>43365</v>
      </c>
      <c r="D394" s="67" t="str">
        <f t="shared" si="15"/>
        <v>土</v>
      </c>
      <c r="E394" s="68"/>
      <c r="F394" s="70"/>
    </row>
    <row r="395" spans="1:6" x14ac:dyDescent="0.15">
      <c r="A395" s="65">
        <v>9</v>
      </c>
      <c r="B395" s="65">
        <v>23</v>
      </c>
      <c r="C395" s="66">
        <f t="shared" si="14"/>
        <v>43366</v>
      </c>
      <c r="D395" s="67" t="str">
        <f t="shared" si="15"/>
        <v>日</v>
      </c>
      <c r="E395" s="68" t="s">
        <v>26</v>
      </c>
      <c r="F395" s="70" t="s">
        <v>35</v>
      </c>
    </row>
    <row r="396" spans="1:6" x14ac:dyDescent="0.15">
      <c r="A396" s="65">
        <v>9</v>
      </c>
      <c r="B396" s="65">
        <v>24</v>
      </c>
      <c r="C396" s="66">
        <f t="shared" si="14"/>
        <v>43367</v>
      </c>
      <c r="D396" s="67" t="str">
        <f t="shared" si="15"/>
        <v>月</v>
      </c>
      <c r="E396" s="68" t="s">
        <v>16</v>
      </c>
      <c r="F396" s="70" t="s">
        <v>35</v>
      </c>
    </row>
    <row r="397" spans="1:6" x14ac:dyDescent="0.15">
      <c r="A397" s="65">
        <v>9</v>
      </c>
      <c r="B397" s="65">
        <v>29</v>
      </c>
      <c r="C397" s="66">
        <f t="shared" si="14"/>
        <v>43372</v>
      </c>
      <c r="D397" s="67" t="str">
        <f t="shared" si="15"/>
        <v>土</v>
      </c>
      <c r="E397" s="68"/>
      <c r="F397" s="70"/>
    </row>
    <row r="398" spans="1:6" x14ac:dyDescent="0.15">
      <c r="A398" s="65">
        <v>10</v>
      </c>
      <c r="B398" s="65">
        <v>6</v>
      </c>
      <c r="C398" s="66">
        <f t="shared" si="14"/>
        <v>43379</v>
      </c>
      <c r="D398" s="67" t="str">
        <f t="shared" si="15"/>
        <v>土</v>
      </c>
      <c r="E398" s="68"/>
      <c r="F398" s="70"/>
    </row>
    <row r="399" spans="1:6" x14ac:dyDescent="0.15">
      <c r="A399" s="65">
        <v>10</v>
      </c>
      <c r="B399" s="65">
        <v>8</v>
      </c>
      <c r="C399" s="66">
        <f t="shared" si="14"/>
        <v>43381</v>
      </c>
      <c r="D399" s="67" t="str">
        <f t="shared" si="15"/>
        <v>月</v>
      </c>
      <c r="E399" s="68" t="s">
        <v>27</v>
      </c>
      <c r="F399" s="70" t="s">
        <v>35</v>
      </c>
    </row>
    <row r="400" spans="1:6" x14ac:dyDescent="0.15">
      <c r="A400" s="65">
        <v>10</v>
      </c>
      <c r="B400" s="65">
        <v>13</v>
      </c>
      <c r="C400" s="66">
        <f t="shared" si="14"/>
        <v>43386</v>
      </c>
      <c r="D400" s="67" t="str">
        <f t="shared" si="15"/>
        <v>土</v>
      </c>
      <c r="E400" s="68"/>
      <c r="F400" s="70"/>
    </row>
    <row r="401" spans="1:6" x14ac:dyDescent="0.15">
      <c r="A401" s="65">
        <v>10</v>
      </c>
      <c r="B401" s="65">
        <v>20</v>
      </c>
      <c r="C401" s="66">
        <f t="shared" si="14"/>
        <v>43393</v>
      </c>
      <c r="D401" s="67" t="str">
        <f t="shared" si="15"/>
        <v>土</v>
      </c>
      <c r="E401" s="68"/>
      <c r="F401" s="70"/>
    </row>
    <row r="402" spans="1:6" x14ac:dyDescent="0.15">
      <c r="A402" s="65">
        <v>10</v>
      </c>
      <c r="B402" s="65">
        <v>27</v>
      </c>
      <c r="C402" s="66">
        <f t="shared" si="14"/>
        <v>43400</v>
      </c>
      <c r="D402" s="67" t="str">
        <f t="shared" si="15"/>
        <v>土</v>
      </c>
      <c r="E402" s="68"/>
      <c r="F402" s="70"/>
    </row>
    <row r="403" spans="1:6" x14ac:dyDescent="0.15">
      <c r="A403" s="65">
        <v>11</v>
      </c>
      <c r="B403" s="65">
        <v>3</v>
      </c>
      <c r="C403" s="66">
        <f t="shared" si="14"/>
        <v>43407</v>
      </c>
      <c r="D403" s="67" t="str">
        <f t="shared" si="15"/>
        <v>土</v>
      </c>
      <c r="E403" s="68" t="s">
        <v>28</v>
      </c>
      <c r="F403" s="70" t="s">
        <v>35</v>
      </c>
    </row>
    <row r="404" spans="1:6" x14ac:dyDescent="0.15">
      <c r="A404" s="65">
        <v>11</v>
      </c>
      <c r="B404" s="65">
        <v>10</v>
      </c>
      <c r="C404" s="66">
        <f t="shared" si="14"/>
        <v>43414</v>
      </c>
      <c r="D404" s="67" t="str">
        <f t="shared" si="15"/>
        <v>土</v>
      </c>
      <c r="E404" s="68"/>
      <c r="F404" s="70"/>
    </row>
    <row r="405" spans="1:6" x14ac:dyDescent="0.15">
      <c r="A405" s="65">
        <v>11</v>
      </c>
      <c r="B405" s="65">
        <v>17</v>
      </c>
      <c r="C405" s="66">
        <f t="shared" si="14"/>
        <v>43421</v>
      </c>
      <c r="D405" s="67" t="str">
        <f t="shared" si="15"/>
        <v>土</v>
      </c>
      <c r="E405" s="68"/>
      <c r="F405" s="70"/>
    </row>
    <row r="406" spans="1:6" x14ac:dyDescent="0.15">
      <c r="A406" s="65">
        <v>11</v>
      </c>
      <c r="B406" s="65">
        <v>23</v>
      </c>
      <c r="C406" s="66">
        <f t="shared" si="14"/>
        <v>43427</v>
      </c>
      <c r="D406" s="67" t="str">
        <f t="shared" si="15"/>
        <v>金</v>
      </c>
      <c r="E406" s="68" t="s">
        <v>29</v>
      </c>
      <c r="F406" s="70" t="s">
        <v>35</v>
      </c>
    </row>
    <row r="407" spans="1:6" x14ac:dyDescent="0.15">
      <c r="A407" s="65">
        <v>11</v>
      </c>
      <c r="B407" s="65">
        <v>24</v>
      </c>
      <c r="C407" s="66">
        <f t="shared" si="14"/>
        <v>43428</v>
      </c>
      <c r="D407" s="67" t="str">
        <f t="shared" si="15"/>
        <v>土</v>
      </c>
      <c r="E407" s="68"/>
      <c r="F407" s="70"/>
    </row>
    <row r="408" spans="1:6" x14ac:dyDescent="0.15">
      <c r="A408" s="65">
        <v>12</v>
      </c>
      <c r="B408" s="65">
        <v>1</v>
      </c>
      <c r="C408" s="66">
        <f t="shared" si="14"/>
        <v>43435</v>
      </c>
      <c r="D408" s="67" t="str">
        <f t="shared" si="15"/>
        <v>土</v>
      </c>
      <c r="E408" s="68"/>
      <c r="F408" s="70"/>
    </row>
    <row r="409" spans="1:6" x14ac:dyDescent="0.15">
      <c r="A409" s="65">
        <v>12</v>
      </c>
      <c r="B409" s="65">
        <v>8</v>
      </c>
      <c r="C409" s="66">
        <f t="shared" si="14"/>
        <v>43442</v>
      </c>
      <c r="D409" s="67" t="str">
        <f t="shared" si="15"/>
        <v>土</v>
      </c>
      <c r="E409" s="68"/>
      <c r="F409" s="70"/>
    </row>
    <row r="410" spans="1:6" x14ac:dyDescent="0.15">
      <c r="A410" s="65">
        <v>12</v>
      </c>
      <c r="B410" s="65">
        <v>15</v>
      </c>
      <c r="C410" s="66">
        <f t="shared" ref="C410:C455" si="16">IF(OR(A410=0,B410=0,$C$343=0),"",DATE($C$343,A410,B410))</f>
        <v>43449</v>
      </c>
      <c r="D410" s="67" t="str">
        <f t="shared" ref="D410:D455" si="17">IF(C410="","",TEXT(C410,"aaa"))</f>
        <v>土</v>
      </c>
      <c r="E410" s="68"/>
      <c r="F410" s="70"/>
    </row>
    <row r="411" spans="1:6" x14ac:dyDescent="0.15">
      <c r="A411" s="65">
        <v>12</v>
      </c>
      <c r="B411" s="65">
        <v>22</v>
      </c>
      <c r="C411" s="66">
        <f t="shared" si="16"/>
        <v>43456</v>
      </c>
      <c r="D411" s="67" t="str">
        <f t="shared" si="17"/>
        <v>土</v>
      </c>
      <c r="E411" s="68"/>
      <c r="F411" s="70"/>
    </row>
    <row r="412" spans="1:6" x14ac:dyDescent="0.15">
      <c r="A412" s="65">
        <v>12</v>
      </c>
      <c r="B412" s="65">
        <v>23</v>
      </c>
      <c r="C412" s="66">
        <f t="shared" si="16"/>
        <v>43457</v>
      </c>
      <c r="D412" s="67" t="str">
        <f t="shared" si="17"/>
        <v>日</v>
      </c>
      <c r="E412" s="68" t="s">
        <v>30</v>
      </c>
      <c r="F412" s="70" t="s">
        <v>35</v>
      </c>
    </row>
    <row r="413" spans="1:6" x14ac:dyDescent="0.15">
      <c r="A413" s="65">
        <v>12</v>
      </c>
      <c r="B413" s="65">
        <v>24</v>
      </c>
      <c r="C413" s="66">
        <f t="shared" si="16"/>
        <v>43458</v>
      </c>
      <c r="D413" s="67" t="str">
        <f t="shared" si="17"/>
        <v>月</v>
      </c>
      <c r="E413" s="68" t="s">
        <v>16</v>
      </c>
      <c r="F413" s="70" t="s">
        <v>35</v>
      </c>
    </row>
    <row r="414" spans="1:6" x14ac:dyDescent="0.15">
      <c r="A414" s="65">
        <v>12</v>
      </c>
      <c r="B414" s="65">
        <v>29</v>
      </c>
      <c r="C414" s="66">
        <f t="shared" si="16"/>
        <v>43463</v>
      </c>
      <c r="D414" s="67" t="str">
        <f t="shared" si="17"/>
        <v>土</v>
      </c>
      <c r="E414" s="68"/>
      <c r="F414" s="70"/>
    </row>
    <row r="415" spans="1:6" x14ac:dyDescent="0.15">
      <c r="A415" s="65"/>
      <c r="B415" s="65"/>
      <c r="C415" s="66" t="str">
        <f t="shared" si="16"/>
        <v/>
      </c>
      <c r="D415" s="67" t="str">
        <f t="shared" si="17"/>
        <v/>
      </c>
      <c r="E415" s="68"/>
      <c r="F415" s="70"/>
    </row>
    <row r="416" spans="1:6" x14ac:dyDescent="0.15">
      <c r="A416" s="65"/>
      <c r="B416" s="65"/>
      <c r="C416" s="66" t="str">
        <f t="shared" si="16"/>
        <v/>
      </c>
      <c r="D416" s="67" t="str">
        <f t="shared" si="17"/>
        <v/>
      </c>
      <c r="E416" s="68"/>
      <c r="F416" s="70"/>
    </row>
    <row r="417" spans="1:6" x14ac:dyDescent="0.15">
      <c r="A417" s="65"/>
      <c r="B417" s="65"/>
      <c r="C417" s="66" t="str">
        <f t="shared" si="16"/>
        <v/>
      </c>
      <c r="D417" s="67" t="str">
        <f t="shared" si="17"/>
        <v/>
      </c>
      <c r="E417" s="68"/>
      <c r="F417" s="70"/>
    </row>
    <row r="418" spans="1:6" x14ac:dyDescent="0.15">
      <c r="A418" s="65"/>
      <c r="B418" s="65"/>
      <c r="C418" s="66" t="str">
        <f t="shared" si="16"/>
        <v/>
      </c>
      <c r="D418" s="67" t="str">
        <f t="shared" si="17"/>
        <v/>
      </c>
      <c r="E418" s="68"/>
      <c r="F418" s="70"/>
    </row>
    <row r="419" spans="1:6" x14ac:dyDescent="0.15">
      <c r="A419" s="65"/>
      <c r="B419" s="65"/>
      <c r="C419" s="66" t="str">
        <f t="shared" si="16"/>
        <v/>
      </c>
      <c r="D419" s="67" t="str">
        <f t="shared" si="17"/>
        <v/>
      </c>
      <c r="E419" s="68"/>
      <c r="F419" s="70"/>
    </row>
    <row r="420" spans="1:6" x14ac:dyDescent="0.15">
      <c r="A420" s="65"/>
      <c r="B420" s="65"/>
      <c r="C420" s="66" t="str">
        <f t="shared" si="16"/>
        <v/>
      </c>
      <c r="D420" s="67" t="str">
        <f t="shared" si="17"/>
        <v/>
      </c>
      <c r="E420" s="68"/>
      <c r="F420" s="70"/>
    </row>
    <row r="421" spans="1:6" x14ac:dyDescent="0.15">
      <c r="A421" s="65"/>
      <c r="B421" s="65"/>
      <c r="C421" s="66" t="str">
        <f t="shared" si="16"/>
        <v/>
      </c>
      <c r="D421" s="67" t="str">
        <f t="shared" si="17"/>
        <v/>
      </c>
      <c r="E421" s="68"/>
      <c r="F421" s="70"/>
    </row>
    <row r="422" spans="1:6" x14ac:dyDescent="0.15">
      <c r="A422" s="65"/>
      <c r="B422" s="65"/>
      <c r="C422" s="66" t="str">
        <f t="shared" si="16"/>
        <v/>
      </c>
      <c r="D422" s="67" t="str">
        <f t="shared" si="17"/>
        <v/>
      </c>
      <c r="E422" s="68"/>
      <c r="F422" s="70"/>
    </row>
    <row r="423" spans="1:6" x14ac:dyDescent="0.15">
      <c r="A423" s="65"/>
      <c r="B423" s="65"/>
      <c r="C423" s="66" t="str">
        <f t="shared" si="16"/>
        <v/>
      </c>
      <c r="D423" s="67" t="str">
        <f t="shared" si="17"/>
        <v/>
      </c>
      <c r="E423" s="68"/>
      <c r="F423" s="70"/>
    </row>
    <row r="424" spans="1:6" x14ac:dyDescent="0.15">
      <c r="A424" s="65"/>
      <c r="B424" s="65"/>
      <c r="C424" s="66" t="str">
        <f t="shared" si="16"/>
        <v/>
      </c>
      <c r="D424" s="67" t="str">
        <f t="shared" si="17"/>
        <v/>
      </c>
      <c r="E424" s="68"/>
      <c r="F424" s="70"/>
    </row>
    <row r="425" spans="1:6" x14ac:dyDescent="0.15">
      <c r="A425" s="65"/>
      <c r="B425" s="65"/>
      <c r="C425" s="66" t="str">
        <f t="shared" si="16"/>
        <v/>
      </c>
      <c r="D425" s="67" t="str">
        <f t="shared" si="17"/>
        <v/>
      </c>
      <c r="E425" s="68"/>
      <c r="F425" s="70"/>
    </row>
    <row r="426" spans="1:6" x14ac:dyDescent="0.15">
      <c r="A426" s="65"/>
      <c r="B426" s="65"/>
      <c r="C426" s="66" t="str">
        <f t="shared" si="16"/>
        <v/>
      </c>
      <c r="D426" s="67" t="str">
        <f t="shared" si="17"/>
        <v/>
      </c>
      <c r="E426" s="68"/>
      <c r="F426" s="70"/>
    </row>
    <row r="427" spans="1:6" x14ac:dyDescent="0.15">
      <c r="A427" s="65"/>
      <c r="B427" s="65"/>
      <c r="C427" s="66" t="str">
        <f t="shared" si="16"/>
        <v/>
      </c>
      <c r="D427" s="67" t="str">
        <f t="shared" si="17"/>
        <v/>
      </c>
      <c r="E427" s="68"/>
      <c r="F427" s="70"/>
    </row>
    <row r="428" spans="1:6" x14ac:dyDescent="0.15">
      <c r="A428" s="65"/>
      <c r="B428" s="65"/>
      <c r="C428" s="66" t="str">
        <f t="shared" si="16"/>
        <v/>
      </c>
      <c r="D428" s="67" t="str">
        <f t="shared" si="17"/>
        <v/>
      </c>
      <c r="E428" s="68"/>
      <c r="F428" s="70"/>
    </row>
    <row r="429" spans="1:6" x14ac:dyDescent="0.15">
      <c r="A429" s="65"/>
      <c r="B429" s="65"/>
      <c r="C429" s="66" t="str">
        <f t="shared" si="16"/>
        <v/>
      </c>
      <c r="D429" s="67" t="str">
        <f t="shared" si="17"/>
        <v/>
      </c>
      <c r="E429" s="68"/>
      <c r="F429" s="70"/>
    </row>
    <row r="430" spans="1:6" x14ac:dyDescent="0.15">
      <c r="A430" s="65"/>
      <c r="B430" s="65"/>
      <c r="C430" s="66" t="str">
        <f t="shared" si="16"/>
        <v/>
      </c>
      <c r="D430" s="67" t="str">
        <f t="shared" si="17"/>
        <v/>
      </c>
      <c r="E430" s="68"/>
      <c r="F430" s="70"/>
    </row>
    <row r="431" spans="1:6" x14ac:dyDescent="0.15">
      <c r="A431" s="65"/>
      <c r="B431" s="65"/>
      <c r="C431" s="66" t="str">
        <f t="shared" si="16"/>
        <v/>
      </c>
      <c r="D431" s="67" t="str">
        <f t="shared" si="17"/>
        <v/>
      </c>
      <c r="E431" s="68"/>
      <c r="F431" s="70"/>
    </row>
    <row r="432" spans="1:6" x14ac:dyDescent="0.15">
      <c r="A432" s="65"/>
      <c r="B432" s="65"/>
      <c r="C432" s="66" t="str">
        <f t="shared" si="16"/>
        <v/>
      </c>
      <c r="D432" s="67" t="str">
        <f t="shared" si="17"/>
        <v/>
      </c>
      <c r="E432" s="68"/>
      <c r="F432" s="70"/>
    </row>
    <row r="433" spans="1:6" x14ac:dyDescent="0.15">
      <c r="A433" s="65"/>
      <c r="B433" s="65"/>
      <c r="C433" s="66" t="str">
        <f t="shared" si="16"/>
        <v/>
      </c>
      <c r="D433" s="67" t="str">
        <f t="shared" si="17"/>
        <v/>
      </c>
      <c r="E433" s="68"/>
      <c r="F433" s="70"/>
    </row>
    <row r="434" spans="1:6" x14ac:dyDescent="0.15">
      <c r="A434" s="65"/>
      <c r="B434" s="65"/>
      <c r="C434" s="66" t="str">
        <f t="shared" si="16"/>
        <v/>
      </c>
      <c r="D434" s="67" t="str">
        <f t="shared" si="17"/>
        <v/>
      </c>
      <c r="E434" s="68"/>
      <c r="F434" s="70"/>
    </row>
    <row r="435" spans="1:6" x14ac:dyDescent="0.15">
      <c r="A435" s="65"/>
      <c r="B435" s="65"/>
      <c r="C435" s="66" t="str">
        <f t="shared" si="16"/>
        <v/>
      </c>
      <c r="D435" s="67" t="str">
        <f t="shared" si="17"/>
        <v/>
      </c>
      <c r="E435" s="68"/>
      <c r="F435" s="70"/>
    </row>
    <row r="436" spans="1:6" x14ac:dyDescent="0.15">
      <c r="A436" s="65"/>
      <c r="B436" s="65"/>
      <c r="C436" s="66" t="str">
        <f t="shared" si="16"/>
        <v/>
      </c>
      <c r="D436" s="67" t="str">
        <f t="shared" si="17"/>
        <v/>
      </c>
      <c r="E436" s="68"/>
      <c r="F436" s="70"/>
    </row>
    <row r="437" spans="1:6" x14ac:dyDescent="0.15">
      <c r="A437" s="65"/>
      <c r="B437" s="65"/>
      <c r="C437" s="66" t="str">
        <f t="shared" si="16"/>
        <v/>
      </c>
      <c r="D437" s="67" t="str">
        <f t="shared" si="17"/>
        <v/>
      </c>
      <c r="E437" s="68"/>
      <c r="F437" s="70"/>
    </row>
    <row r="438" spans="1:6" x14ac:dyDescent="0.15">
      <c r="A438" s="65"/>
      <c r="B438" s="65"/>
      <c r="C438" s="66" t="str">
        <f t="shared" si="16"/>
        <v/>
      </c>
      <c r="D438" s="67" t="str">
        <f t="shared" si="17"/>
        <v/>
      </c>
      <c r="E438" s="68"/>
      <c r="F438" s="70"/>
    </row>
    <row r="439" spans="1:6" x14ac:dyDescent="0.15">
      <c r="A439" s="65"/>
      <c r="B439" s="65"/>
      <c r="C439" s="66" t="str">
        <f t="shared" si="16"/>
        <v/>
      </c>
      <c r="D439" s="67" t="str">
        <f t="shared" si="17"/>
        <v/>
      </c>
      <c r="E439" s="68"/>
      <c r="F439" s="70"/>
    </row>
    <row r="440" spans="1:6" x14ac:dyDescent="0.15">
      <c r="A440" s="65"/>
      <c r="B440" s="65"/>
      <c r="C440" s="66" t="str">
        <f t="shared" si="16"/>
        <v/>
      </c>
      <c r="D440" s="67" t="str">
        <f t="shared" si="17"/>
        <v/>
      </c>
      <c r="E440" s="68"/>
      <c r="F440" s="70"/>
    </row>
    <row r="441" spans="1:6" x14ac:dyDescent="0.15">
      <c r="A441" s="65"/>
      <c r="B441" s="65"/>
      <c r="C441" s="66" t="str">
        <f t="shared" si="16"/>
        <v/>
      </c>
      <c r="D441" s="67" t="str">
        <f t="shared" si="17"/>
        <v/>
      </c>
      <c r="E441" s="68"/>
      <c r="F441" s="70"/>
    </row>
    <row r="442" spans="1:6" x14ac:dyDescent="0.15">
      <c r="A442" s="65"/>
      <c r="B442" s="65"/>
      <c r="C442" s="66" t="str">
        <f t="shared" si="16"/>
        <v/>
      </c>
      <c r="D442" s="67" t="str">
        <f t="shared" si="17"/>
        <v/>
      </c>
      <c r="E442" s="68"/>
      <c r="F442" s="70"/>
    </row>
    <row r="443" spans="1:6" x14ac:dyDescent="0.15">
      <c r="A443" s="65"/>
      <c r="B443" s="65"/>
      <c r="C443" s="66" t="str">
        <f t="shared" si="16"/>
        <v/>
      </c>
      <c r="D443" s="67" t="str">
        <f t="shared" si="17"/>
        <v/>
      </c>
      <c r="E443" s="68"/>
      <c r="F443" s="70"/>
    </row>
    <row r="444" spans="1:6" x14ac:dyDescent="0.15">
      <c r="A444" s="65"/>
      <c r="B444" s="65"/>
      <c r="C444" s="66" t="str">
        <f t="shared" si="16"/>
        <v/>
      </c>
      <c r="D444" s="67" t="str">
        <f t="shared" si="17"/>
        <v/>
      </c>
      <c r="E444" s="68"/>
      <c r="F444" s="70"/>
    </row>
    <row r="445" spans="1:6" x14ac:dyDescent="0.15">
      <c r="A445" s="65"/>
      <c r="B445" s="65"/>
      <c r="C445" s="66" t="str">
        <f t="shared" si="16"/>
        <v/>
      </c>
      <c r="D445" s="67" t="str">
        <f t="shared" si="17"/>
        <v/>
      </c>
      <c r="E445" s="68"/>
      <c r="F445" s="70"/>
    </row>
    <row r="446" spans="1:6" x14ac:dyDescent="0.15">
      <c r="A446" s="65"/>
      <c r="B446" s="65"/>
      <c r="C446" s="66" t="str">
        <f t="shared" si="16"/>
        <v/>
      </c>
      <c r="D446" s="67" t="str">
        <f t="shared" si="17"/>
        <v/>
      </c>
      <c r="E446" s="68"/>
      <c r="F446" s="70"/>
    </row>
    <row r="447" spans="1:6" x14ac:dyDescent="0.15">
      <c r="A447" s="65"/>
      <c r="B447" s="65"/>
      <c r="C447" s="66" t="str">
        <f t="shared" si="16"/>
        <v/>
      </c>
      <c r="D447" s="67" t="str">
        <f t="shared" si="17"/>
        <v/>
      </c>
      <c r="E447" s="68"/>
      <c r="F447" s="70"/>
    </row>
    <row r="448" spans="1:6" x14ac:dyDescent="0.15">
      <c r="A448" s="65"/>
      <c r="B448" s="65"/>
      <c r="C448" s="66" t="str">
        <f t="shared" si="16"/>
        <v/>
      </c>
      <c r="D448" s="67" t="str">
        <f t="shared" si="17"/>
        <v/>
      </c>
      <c r="E448" s="68"/>
      <c r="F448" s="70"/>
    </row>
    <row r="449" spans="1:11" x14ac:dyDescent="0.15">
      <c r="A449" s="65"/>
      <c r="B449" s="65"/>
      <c r="C449" s="66" t="str">
        <f t="shared" si="16"/>
        <v/>
      </c>
      <c r="D449" s="67" t="str">
        <f t="shared" si="17"/>
        <v/>
      </c>
      <c r="E449" s="68"/>
      <c r="F449" s="70"/>
    </row>
    <row r="450" spans="1:11" x14ac:dyDescent="0.15">
      <c r="A450" s="65"/>
      <c r="B450" s="65"/>
      <c r="C450" s="66" t="str">
        <f t="shared" si="16"/>
        <v/>
      </c>
      <c r="D450" s="67" t="str">
        <f t="shared" si="17"/>
        <v/>
      </c>
      <c r="E450" s="68"/>
      <c r="F450" s="70"/>
    </row>
    <row r="451" spans="1:11" x14ac:dyDescent="0.15">
      <c r="A451" s="65"/>
      <c r="B451" s="65"/>
      <c r="C451" s="66" t="str">
        <f t="shared" si="16"/>
        <v/>
      </c>
      <c r="D451" s="67" t="str">
        <f t="shared" si="17"/>
        <v/>
      </c>
      <c r="E451" s="68"/>
      <c r="F451" s="70"/>
    </row>
    <row r="452" spans="1:11" x14ac:dyDescent="0.15">
      <c r="A452" s="65"/>
      <c r="B452" s="65"/>
      <c r="C452" s="66" t="str">
        <f t="shared" si="16"/>
        <v/>
      </c>
      <c r="D452" s="67" t="str">
        <f t="shared" si="17"/>
        <v/>
      </c>
      <c r="E452" s="68"/>
      <c r="F452" s="70"/>
    </row>
    <row r="453" spans="1:11" x14ac:dyDescent="0.15">
      <c r="A453" s="65"/>
      <c r="B453" s="65"/>
      <c r="C453" s="66" t="str">
        <f t="shared" si="16"/>
        <v/>
      </c>
      <c r="D453" s="67" t="str">
        <f t="shared" si="17"/>
        <v/>
      </c>
      <c r="E453" s="68"/>
      <c r="F453" s="70"/>
    </row>
    <row r="454" spans="1:11" x14ac:dyDescent="0.15">
      <c r="A454" s="65"/>
      <c r="B454" s="65"/>
      <c r="C454" s="66" t="str">
        <f t="shared" si="16"/>
        <v/>
      </c>
      <c r="D454" s="67" t="str">
        <f t="shared" si="17"/>
        <v/>
      </c>
      <c r="E454" s="68"/>
      <c r="F454" s="70"/>
    </row>
    <row r="455" spans="1:11" x14ac:dyDescent="0.15">
      <c r="A455" s="65"/>
      <c r="B455" s="65"/>
      <c r="C455" s="66" t="str">
        <f t="shared" si="16"/>
        <v/>
      </c>
      <c r="D455" s="67" t="str">
        <f t="shared" si="17"/>
        <v/>
      </c>
      <c r="E455" s="68"/>
      <c r="F455" s="70"/>
    </row>
    <row r="457" spans="1:11" ht="13.5" x14ac:dyDescent="0.15">
      <c r="A457" s="40" t="s">
        <v>12</v>
      </c>
      <c r="B457" s="41"/>
      <c r="C457" s="42">
        <v>2019</v>
      </c>
      <c r="E457" s="87"/>
      <c r="F457" s="88"/>
      <c r="G457" s="92">
        <v>2015</v>
      </c>
      <c r="H457" s="92">
        <v>2016</v>
      </c>
      <c r="I457" s="92">
        <v>2017</v>
      </c>
      <c r="J457" s="92">
        <v>2018</v>
      </c>
      <c r="K457" s="92">
        <v>2019</v>
      </c>
    </row>
    <row r="459" spans="1:11" x14ac:dyDescent="0.15">
      <c r="A459" s="43" t="s">
        <v>11</v>
      </c>
      <c r="B459" s="43" t="s">
        <v>1</v>
      </c>
      <c r="C459" s="44" t="s">
        <v>7</v>
      </c>
      <c r="D459" s="45" t="s">
        <v>8</v>
      </c>
      <c r="E459" s="46" t="s">
        <v>9</v>
      </c>
      <c r="F459" s="46" t="s">
        <v>10</v>
      </c>
    </row>
    <row r="460" spans="1:11" x14ac:dyDescent="0.15">
      <c r="A460" s="89">
        <v>1</v>
      </c>
      <c r="B460" s="89">
        <v>1</v>
      </c>
      <c r="C460" s="90">
        <f t="shared" ref="C460:C527" si="18">IF(OR(A460=0,B460=0,$C$457=0),"",DATE($C$457,A460,B460))</f>
        <v>43466</v>
      </c>
      <c r="D460" s="67" t="str">
        <f t="shared" ref="D460:D527" si="19">IF(C460="","",TEXT(C460,"aaa"))</f>
        <v>火</v>
      </c>
      <c r="E460" s="91" t="s">
        <v>15</v>
      </c>
      <c r="F460" s="69" t="s">
        <v>35</v>
      </c>
    </row>
    <row r="461" spans="1:11" x14ac:dyDescent="0.15">
      <c r="A461" s="65">
        <v>1</v>
      </c>
      <c r="B461" s="65">
        <v>5</v>
      </c>
      <c r="C461" s="66">
        <f t="shared" si="18"/>
        <v>43470</v>
      </c>
      <c r="D461" s="67" t="str">
        <f t="shared" si="19"/>
        <v>土</v>
      </c>
      <c r="E461" s="68"/>
      <c r="F461" s="69"/>
    </row>
    <row r="462" spans="1:11" x14ac:dyDescent="0.15">
      <c r="A462" s="65">
        <v>1</v>
      </c>
      <c r="B462" s="65">
        <v>12</v>
      </c>
      <c r="C462" s="66">
        <f t="shared" si="18"/>
        <v>43477</v>
      </c>
      <c r="D462" s="67" t="str">
        <f t="shared" si="19"/>
        <v>土</v>
      </c>
      <c r="E462" s="68"/>
      <c r="F462" s="69"/>
    </row>
    <row r="463" spans="1:11" x14ac:dyDescent="0.15">
      <c r="A463" s="65">
        <v>1</v>
      </c>
      <c r="B463" s="65">
        <v>14</v>
      </c>
      <c r="C463" s="66">
        <f t="shared" si="18"/>
        <v>43479</v>
      </c>
      <c r="D463" s="67" t="str">
        <f t="shared" si="19"/>
        <v>月</v>
      </c>
      <c r="E463" s="68" t="s">
        <v>17</v>
      </c>
      <c r="F463" s="69" t="s">
        <v>35</v>
      </c>
    </row>
    <row r="464" spans="1:11" x14ac:dyDescent="0.15">
      <c r="A464" s="65">
        <v>1</v>
      </c>
      <c r="B464" s="65">
        <v>19</v>
      </c>
      <c r="C464" s="66">
        <f t="shared" si="18"/>
        <v>43484</v>
      </c>
      <c r="D464" s="67" t="str">
        <f t="shared" si="19"/>
        <v>土</v>
      </c>
      <c r="E464" s="68"/>
      <c r="F464" s="69"/>
    </row>
    <row r="465" spans="1:6" x14ac:dyDescent="0.15">
      <c r="A465" s="65">
        <v>1</v>
      </c>
      <c r="B465" s="65">
        <v>26</v>
      </c>
      <c r="C465" s="66">
        <f t="shared" si="18"/>
        <v>43491</v>
      </c>
      <c r="D465" s="67" t="str">
        <f t="shared" si="19"/>
        <v>土</v>
      </c>
      <c r="E465" s="68"/>
      <c r="F465" s="69"/>
    </row>
    <row r="466" spans="1:6" x14ac:dyDescent="0.15">
      <c r="A466" s="65">
        <v>2</v>
      </c>
      <c r="B466" s="65">
        <v>2</v>
      </c>
      <c r="C466" s="66">
        <f t="shared" si="18"/>
        <v>43498</v>
      </c>
      <c r="D466" s="67" t="str">
        <f t="shared" si="19"/>
        <v>土</v>
      </c>
      <c r="E466" s="68"/>
      <c r="F466" s="69"/>
    </row>
    <row r="467" spans="1:6" x14ac:dyDescent="0.15">
      <c r="A467" s="65">
        <v>2</v>
      </c>
      <c r="B467" s="65">
        <v>9</v>
      </c>
      <c r="C467" s="66">
        <f t="shared" si="18"/>
        <v>43505</v>
      </c>
      <c r="D467" s="67" t="str">
        <f t="shared" si="19"/>
        <v>土</v>
      </c>
      <c r="E467" s="68"/>
      <c r="F467" s="69"/>
    </row>
    <row r="468" spans="1:6" x14ac:dyDescent="0.15">
      <c r="A468" s="65">
        <v>2</v>
      </c>
      <c r="B468" s="65">
        <v>11</v>
      </c>
      <c r="C468" s="66">
        <f t="shared" si="18"/>
        <v>43507</v>
      </c>
      <c r="D468" s="67" t="str">
        <f t="shared" si="19"/>
        <v>月</v>
      </c>
      <c r="E468" s="68" t="s">
        <v>18</v>
      </c>
      <c r="F468" s="69" t="s">
        <v>35</v>
      </c>
    </row>
    <row r="469" spans="1:6" x14ac:dyDescent="0.15">
      <c r="A469" s="65">
        <v>2</v>
      </c>
      <c r="B469" s="65">
        <v>16</v>
      </c>
      <c r="C469" s="66">
        <f t="shared" si="18"/>
        <v>43512</v>
      </c>
      <c r="D469" s="67" t="str">
        <f t="shared" si="19"/>
        <v>土</v>
      </c>
      <c r="E469" s="68"/>
      <c r="F469" s="69"/>
    </row>
    <row r="470" spans="1:6" x14ac:dyDescent="0.15">
      <c r="A470" s="65">
        <v>2</v>
      </c>
      <c r="B470" s="65">
        <v>23</v>
      </c>
      <c r="C470" s="66">
        <f t="shared" si="18"/>
        <v>43519</v>
      </c>
      <c r="D470" s="67" t="str">
        <f t="shared" si="19"/>
        <v>土</v>
      </c>
      <c r="E470" s="68"/>
      <c r="F470" s="69"/>
    </row>
    <row r="471" spans="1:6" x14ac:dyDescent="0.15">
      <c r="A471" s="65">
        <v>3</v>
      </c>
      <c r="B471" s="65">
        <v>2</v>
      </c>
      <c r="C471" s="66">
        <f t="shared" si="18"/>
        <v>43526</v>
      </c>
      <c r="D471" s="67" t="str">
        <f t="shared" si="19"/>
        <v>土</v>
      </c>
      <c r="E471" s="68"/>
      <c r="F471" s="69"/>
    </row>
    <row r="472" spans="1:6" x14ac:dyDescent="0.15">
      <c r="A472" s="65">
        <v>3</v>
      </c>
      <c r="B472" s="65">
        <v>9</v>
      </c>
      <c r="C472" s="66">
        <f t="shared" si="18"/>
        <v>43533</v>
      </c>
      <c r="D472" s="67" t="str">
        <f t="shared" si="19"/>
        <v>土</v>
      </c>
      <c r="E472" s="68"/>
      <c r="F472" s="69"/>
    </row>
    <row r="473" spans="1:6" x14ac:dyDescent="0.15">
      <c r="A473" s="65">
        <v>3</v>
      </c>
      <c r="B473" s="65">
        <v>16</v>
      </c>
      <c r="C473" s="66">
        <f t="shared" si="18"/>
        <v>43540</v>
      </c>
      <c r="D473" s="67" t="str">
        <f t="shared" si="19"/>
        <v>土</v>
      </c>
      <c r="E473" s="68"/>
      <c r="F473" s="69"/>
    </row>
    <row r="474" spans="1:6" x14ac:dyDescent="0.15">
      <c r="A474" s="65">
        <v>3</v>
      </c>
      <c r="B474" s="65">
        <v>21</v>
      </c>
      <c r="C474" s="66">
        <f t="shared" si="18"/>
        <v>43545</v>
      </c>
      <c r="D474" s="67" t="str">
        <f t="shared" si="19"/>
        <v>木</v>
      </c>
      <c r="E474" s="68" t="s">
        <v>19</v>
      </c>
      <c r="F474" s="69" t="s">
        <v>35</v>
      </c>
    </row>
    <row r="475" spans="1:6" x14ac:dyDescent="0.15">
      <c r="A475" s="65">
        <v>3</v>
      </c>
      <c r="B475" s="65">
        <v>23</v>
      </c>
      <c r="C475" s="66">
        <f t="shared" si="18"/>
        <v>43547</v>
      </c>
      <c r="D475" s="67" t="str">
        <f t="shared" si="19"/>
        <v>土</v>
      </c>
      <c r="E475" s="68"/>
      <c r="F475" s="69"/>
    </row>
    <row r="476" spans="1:6" x14ac:dyDescent="0.15">
      <c r="A476" s="65">
        <v>3</v>
      </c>
      <c r="B476" s="65">
        <v>30</v>
      </c>
      <c r="C476" s="66">
        <f t="shared" si="18"/>
        <v>43554</v>
      </c>
      <c r="D476" s="67" t="str">
        <f t="shared" si="19"/>
        <v>土</v>
      </c>
      <c r="E476" s="68"/>
      <c r="F476" s="69"/>
    </row>
    <row r="477" spans="1:6" x14ac:dyDescent="0.15">
      <c r="A477" s="65">
        <v>4</v>
      </c>
      <c r="B477" s="65">
        <v>6</v>
      </c>
      <c r="C477" s="66">
        <f t="shared" si="18"/>
        <v>43561</v>
      </c>
      <c r="D477" s="67" t="str">
        <f t="shared" si="19"/>
        <v>土</v>
      </c>
      <c r="E477" s="68"/>
      <c r="F477" s="69"/>
    </row>
    <row r="478" spans="1:6" x14ac:dyDescent="0.15">
      <c r="A478" s="65">
        <v>4</v>
      </c>
      <c r="B478" s="65">
        <v>13</v>
      </c>
      <c r="C478" s="66">
        <f t="shared" si="18"/>
        <v>43568</v>
      </c>
      <c r="D478" s="67" t="str">
        <f t="shared" si="19"/>
        <v>土</v>
      </c>
      <c r="E478" s="68"/>
      <c r="F478" s="69"/>
    </row>
    <row r="479" spans="1:6" x14ac:dyDescent="0.15">
      <c r="A479" s="65">
        <v>4</v>
      </c>
      <c r="B479" s="65">
        <v>20</v>
      </c>
      <c r="C479" s="66">
        <f t="shared" si="18"/>
        <v>43575</v>
      </c>
      <c r="D479" s="67" t="str">
        <f t="shared" si="19"/>
        <v>土</v>
      </c>
      <c r="E479" s="68"/>
      <c r="F479" s="70"/>
    </row>
    <row r="480" spans="1:6" x14ac:dyDescent="0.15">
      <c r="A480" s="65">
        <v>4</v>
      </c>
      <c r="B480" s="65">
        <v>27</v>
      </c>
      <c r="C480" s="66">
        <f t="shared" si="18"/>
        <v>43582</v>
      </c>
      <c r="D480" s="67" t="str">
        <f t="shared" si="19"/>
        <v>土</v>
      </c>
      <c r="E480" s="68"/>
      <c r="F480" s="70"/>
    </row>
    <row r="481" spans="1:6" x14ac:dyDescent="0.15">
      <c r="A481" s="65">
        <v>4</v>
      </c>
      <c r="B481" s="65">
        <v>29</v>
      </c>
      <c r="C481" s="66">
        <f t="shared" si="18"/>
        <v>43584</v>
      </c>
      <c r="D481" s="67" t="str">
        <f t="shared" si="19"/>
        <v>月</v>
      </c>
      <c r="E481" s="68" t="s">
        <v>20</v>
      </c>
      <c r="F481" s="70" t="s">
        <v>35</v>
      </c>
    </row>
    <row r="482" spans="1:6" x14ac:dyDescent="0.15">
      <c r="A482" s="65">
        <v>4</v>
      </c>
      <c r="B482" s="65">
        <v>30</v>
      </c>
      <c r="C482" s="66">
        <f t="shared" si="18"/>
        <v>43585</v>
      </c>
      <c r="D482" s="67" t="str">
        <f t="shared" si="19"/>
        <v>火</v>
      </c>
      <c r="E482" s="68" t="s">
        <v>68</v>
      </c>
      <c r="F482" s="70" t="s">
        <v>35</v>
      </c>
    </row>
    <row r="483" spans="1:6" x14ac:dyDescent="0.15">
      <c r="A483" s="65">
        <v>5</v>
      </c>
      <c r="B483" s="65">
        <v>1</v>
      </c>
      <c r="C483" s="66">
        <f t="shared" si="18"/>
        <v>43586</v>
      </c>
      <c r="D483" s="67" t="str">
        <f t="shared" si="19"/>
        <v>水</v>
      </c>
      <c r="E483" s="68" t="s">
        <v>69</v>
      </c>
      <c r="F483" s="70" t="s">
        <v>35</v>
      </c>
    </row>
    <row r="484" spans="1:6" x14ac:dyDescent="0.15">
      <c r="A484" s="65">
        <v>5</v>
      </c>
      <c r="B484" s="65">
        <v>2</v>
      </c>
      <c r="C484" s="66">
        <f t="shared" si="18"/>
        <v>43587</v>
      </c>
      <c r="D484" s="67" t="str">
        <f t="shared" si="19"/>
        <v>木</v>
      </c>
      <c r="E484" s="68" t="s">
        <v>72</v>
      </c>
      <c r="F484" s="70" t="s">
        <v>35</v>
      </c>
    </row>
    <row r="485" spans="1:6" x14ac:dyDescent="0.15">
      <c r="A485" s="65">
        <v>5</v>
      </c>
      <c r="B485" s="65">
        <v>3</v>
      </c>
      <c r="C485" s="66">
        <f t="shared" si="18"/>
        <v>43588</v>
      </c>
      <c r="D485" s="67" t="str">
        <f t="shared" si="19"/>
        <v>金</v>
      </c>
      <c r="E485" s="68" t="s">
        <v>21</v>
      </c>
      <c r="F485" s="70" t="s">
        <v>35</v>
      </c>
    </row>
    <row r="486" spans="1:6" x14ac:dyDescent="0.15">
      <c r="A486" s="65">
        <v>5</v>
      </c>
      <c r="B486" s="65">
        <v>4</v>
      </c>
      <c r="C486" s="66">
        <f t="shared" si="18"/>
        <v>43589</v>
      </c>
      <c r="D486" s="67" t="str">
        <f t="shared" si="19"/>
        <v>土</v>
      </c>
      <c r="E486" s="68" t="s">
        <v>22</v>
      </c>
      <c r="F486" s="69" t="s">
        <v>35</v>
      </c>
    </row>
    <row r="487" spans="1:6" x14ac:dyDescent="0.15">
      <c r="A487" s="65">
        <v>5</v>
      </c>
      <c r="B487" s="65">
        <v>5</v>
      </c>
      <c r="C487" s="66">
        <f t="shared" si="18"/>
        <v>43590</v>
      </c>
      <c r="D487" s="67" t="str">
        <f t="shared" si="19"/>
        <v>日</v>
      </c>
      <c r="E487" s="68" t="s">
        <v>23</v>
      </c>
      <c r="F487" s="70" t="s">
        <v>35</v>
      </c>
    </row>
    <row r="488" spans="1:6" x14ac:dyDescent="0.15">
      <c r="A488" s="65">
        <v>5</v>
      </c>
      <c r="B488" s="65">
        <v>6</v>
      </c>
      <c r="C488" s="66">
        <f t="shared" si="18"/>
        <v>43591</v>
      </c>
      <c r="D488" s="67" t="str">
        <f t="shared" si="19"/>
        <v>月</v>
      </c>
      <c r="E488" s="68" t="s">
        <v>16</v>
      </c>
      <c r="F488" s="70" t="s">
        <v>35</v>
      </c>
    </row>
    <row r="489" spans="1:6" x14ac:dyDescent="0.15">
      <c r="A489" s="65">
        <v>5</v>
      </c>
      <c r="B489" s="65">
        <v>11</v>
      </c>
      <c r="C489" s="66">
        <f t="shared" si="18"/>
        <v>43596</v>
      </c>
      <c r="D489" s="67" t="str">
        <f t="shared" si="19"/>
        <v>土</v>
      </c>
      <c r="E489" s="68"/>
      <c r="F489" s="70"/>
    </row>
    <row r="490" spans="1:6" x14ac:dyDescent="0.15">
      <c r="A490" s="65">
        <v>5</v>
      </c>
      <c r="B490" s="65">
        <v>18</v>
      </c>
      <c r="C490" s="66">
        <f t="shared" si="18"/>
        <v>43603</v>
      </c>
      <c r="D490" s="67" t="str">
        <f t="shared" si="19"/>
        <v>土</v>
      </c>
      <c r="E490" s="68"/>
      <c r="F490" s="70"/>
    </row>
    <row r="491" spans="1:6" x14ac:dyDescent="0.15">
      <c r="A491" s="65">
        <v>5</v>
      </c>
      <c r="B491" s="65">
        <v>25</v>
      </c>
      <c r="C491" s="66">
        <f t="shared" si="18"/>
        <v>43610</v>
      </c>
      <c r="D491" s="67" t="str">
        <f t="shared" si="19"/>
        <v>土</v>
      </c>
      <c r="E491" s="68"/>
      <c r="F491" s="70"/>
    </row>
    <row r="492" spans="1:6" x14ac:dyDescent="0.15">
      <c r="A492" s="65">
        <v>6</v>
      </c>
      <c r="B492" s="65">
        <v>1</v>
      </c>
      <c r="C492" s="66">
        <f t="shared" si="18"/>
        <v>43617</v>
      </c>
      <c r="D492" s="67" t="str">
        <f t="shared" si="19"/>
        <v>土</v>
      </c>
      <c r="E492" s="68"/>
      <c r="F492" s="69"/>
    </row>
    <row r="493" spans="1:6" x14ac:dyDescent="0.15">
      <c r="A493" s="65">
        <v>6</v>
      </c>
      <c r="B493" s="65">
        <v>8</v>
      </c>
      <c r="C493" s="66">
        <f t="shared" si="18"/>
        <v>43624</v>
      </c>
      <c r="D493" s="67" t="str">
        <f t="shared" si="19"/>
        <v>土</v>
      </c>
      <c r="E493" s="68"/>
      <c r="F493" s="69"/>
    </row>
    <row r="494" spans="1:6" x14ac:dyDescent="0.15">
      <c r="A494" s="65">
        <v>6</v>
      </c>
      <c r="B494" s="65">
        <v>15</v>
      </c>
      <c r="C494" s="66">
        <f t="shared" si="18"/>
        <v>43631</v>
      </c>
      <c r="D494" s="67" t="str">
        <f t="shared" si="19"/>
        <v>土</v>
      </c>
      <c r="E494" s="68"/>
      <c r="F494" s="70"/>
    </row>
    <row r="495" spans="1:6" x14ac:dyDescent="0.15">
      <c r="A495" s="65">
        <v>6</v>
      </c>
      <c r="B495" s="65">
        <v>22</v>
      </c>
      <c r="C495" s="66">
        <f t="shared" si="18"/>
        <v>43638</v>
      </c>
      <c r="D495" s="67" t="str">
        <f t="shared" si="19"/>
        <v>土</v>
      </c>
      <c r="E495" s="68"/>
      <c r="F495" s="70"/>
    </row>
    <row r="496" spans="1:6" x14ac:dyDescent="0.15">
      <c r="A496" s="65">
        <v>6</v>
      </c>
      <c r="B496" s="65">
        <v>29</v>
      </c>
      <c r="C496" s="66">
        <f t="shared" si="18"/>
        <v>43645</v>
      </c>
      <c r="D496" s="67" t="str">
        <f t="shared" si="19"/>
        <v>土</v>
      </c>
      <c r="E496" s="68"/>
      <c r="F496" s="69"/>
    </row>
    <row r="497" spans="1:6" x14ac:dyDescent="0.15">
      <c r="A497" s="65">
        <v>7</v>
      </c>
      <c r="B497" s="65">
        <v>6</v>
      </c>
      <c r="C497" s="66">
        <f t="shared" si="18"/>
        <v>43652</v>
      </c>
      <c r="D497" s="67" t="str">
        <f t="shared" si="19"/>
        <v>土</v>
      </c>
      <c r="E497" s="68"/>
      <c r="F497" s="70"/>
    </row>
    <row r="498" spans="1:6" x14ac:dyDescent="0.15">
      <c r="A498" s="65">
        <v>7</v>
      </c>
      <c r="B498" s="65">
        <v>13</v>
      </c>
      <c r="C498" s="66">
        <f t="shared" si="18"/>
        <v>43659</v>
      </c>
      <c r="D498" s="67" t="str">
        <f t="shared" si="19"/>
        <v>土</v>
      </c>
      <c r="E498" s="68"/>
      <c r="F498" s="70"/>
    </row>
    <row r="499" spans="1:6" x14ac:dyDescent="0.15">
      <c r="A499" s="65">
        <v>7</v>
      </c>
      <c r="B499" s="65">
        <v>15</v>
      </c>
      <c r="C499" s="66">
        <f t="shared" si="18"/>
        <v>43661</v>
      </c>
      <c r="D499" s="67" t="str">
        <f t="shared" si="19"/>
        <v>月</v>
      </c>
      <c r="E499" s="68" t="s">
        <v>24</v>
      </c>
      <c r="F499" s="69" t="s">
        <v>35</v>
      </c>
    </row>
    <row r="500" spans="1:6" x14ac:dyDescent="0.15">
      <c r="A500" s="65">
        <v>7</v>
      </c>
      <c r="B500" s="65">
        <v>20</v>
      </c>
      <c r="C500" s="66">
        <f t="shared" si="18"/>
        <v>43666</v>
      </c>
      <c r="D500" s="67" t="str">
        <f t="shared" si="19"/>
        <v>土</v>
      </c>
      <c r="E500" s="68"/>
      <c r="F500" s="69"/>
    </row>
    <row r="501" spans="1:6" x14ac:dyDescent="0.15">
      <c r="A501" s="65">
        <v>7</v>
      </c>
      <c r="B501" s="65">
        <v>27</v>
      </c>
      <c r="C501" s="66">
        <f t="shared" si="18"/>
        <v>43673</v>
      </c>
      <c r="D501" s="67" t="str">
        <f t="shared" si="19"/>
        <v>土</v>
      </c>
      <c r="E501" s="68"/>
      <c r="F501" s="70"/>
    </row>
    <row r="502" spans="1:6" x14ac:dyDescent="0.15">
      <c r="A502" s="65">
        <v>8</v>
      </c>
      <c r="B502" s="65">
        <v>3</v>
      </c>
      <c r="C502" s="66">
        <f t="shared" si="18"/>
        <v>43680</v>
      </c>
      <c r="D502" s="67" t="str">
        <f t="shared" si="19"/>
        <v>土</v>
      </c>
      <c r="E502" s="68"/>
      <c r="F502" s="70"/>
    </row>
    <row r="503" spans="1:6" x14ac:dyDescent="0.15">
      <c r="A503" s="65">
        <v>8</v>
      </c>
      <c r="B503" s="65">
        <v>10</v>
      </c>
      <c r="C503" s="66">
        <f t="shared" si="18"/>
        <v>43687</v>
      </c>
      <c r="D503" s="67" t="str">
        <f t="shared" si="19"/>
        <v>土</v>
      </c>
      <c r="E503" s="68"/>
      <c r="F503" s="70"/>
    </row>
    <row r="504" spans="1:6" x14ac:dyDescent="0.15">
      <c r="A504" s="65">
        <v>8</v>
      </c>
      <c r="B504" s="65">
        <v>11</v>
      </c>
      <c r="C504" s="66">
        <f t="shared" si="18"/>
        <v>43688</v>
      </c>
      <c r="D504" s="67" t="str">
        <f t="shared" si="19"/>
        <v>日</v>
      </c>
      <c r="E504" s="68" t="s">
        <v>36</v>
      </c>
      <c r="F504" s="69" t="s">
        <v>35</v>
      </c>
    </row>
    <row r="505" spans="1:6" x14ac:dyDescent="0.15">
      <c r="A505" s="65">
        <v>8</v>
      </c>
      <c r="B505" s="65">
        <v>12</v>
      </c>
      <c r="C505" s="66">
        <f t="shared" si="18"/>
        <v>43689</v>
      </c>
      <c r="D505" s="67" t="str">
        <f t="shared" si="19"/>
        <v>月</v>
      </c>
      <c r="E505" s="68" t="s">
        <v>16</v>
      </c>
      <c r="F505" s="70" t="s">
        <v>35</v>
      </c>
    </row>
    <row r="506" spans="1:6" x14ac:dyDescent="0.15">
      <c r="A506" s="65">
        <v>8</v>
      </c>
      <c r="B506" s="65">
        <v>17</v>
      </c>
      <c r="C506" s="66">
        <f t="shared" si="18"/>
        <v>43694</v>
      </c>
      <c r="D506" s="67" t="str">
        <f t="shared" si="19"/>
        <v>土</v>
      </c>
      <c r="E506" s="68"/>
      <c r="F506" s="70"/>
    </row>
    <row r="507" spans="1:6" x14ac:dyDescent="0.15">
      <c r="A507" s="65">
        <v>8</v>
      </c>
      <c r="B507" s="65">
        <v>24</v>
      </c>
      <c r="C507" s="66">
        <f t="shared" si="18"/>
        <v>43701</v>
      </c>
      <c r="D507" s="67" t="str">
        <f t="shared" si="19"/>
        <v>土</v>
      </c>
      <c r="E507" s="68"/>
      <c r="F507" s="70"/>
    </row>
    <row r="508" spans="1:6" x14ac:dyDescent="0.15">
      <c r="A508" s="65">
        <v>8</v>
      </c>
      <c r="B508" s="65">
        <v>31</v>
      </c>
      <c r="C508" s="66">
        <f t="shared" si="18"/>
        <v>43708</v>
      </c>
      <c r="D508" s="67" t="str">
        <f t="shared" si="19"/>
        <v>土</v>
      </c>
      <c r="E508" s="68"/>
      <c r="F508" s="70"/>
    </row>
    <row r="509" spans="1:6" x14ac:dyDescent="0.15">
      <c r="A509" s="65">
        <v>9</v>
      </c>
      <c r="B509" s="65">
        <v>7</v>
      </c>
      <c r="C509" s="66">
        <f t="shared" si="18"/>
        <v>43715</v>
      </c>
      <c r="D509" s="67" t="str">
        <f t="shared" si="19"/>
        <v>土</v>
      </c>
      <c r="E509" s="68"/>
      <c r="F509" s="70"/>
    </row>
    <row r="510" spans="1:6" x14ac:dyDescent="0.15">
      <c r="A510" s="65">
        <v>9</v>
      </c>
      <c r="B510" s="65">
        <v>14</v>
      </c>
      <c r="C510" s="66">
        <f t="shared" si="18"/>
        <v>43722</v>
      </c>
      <c r="D510" s="67" t="str">
        <f t="shared" si="19"/>
        <v>土</v>
      </c>
      <c r="E510" s="68"/>
      <c r="F510" s="70"/>
    </row>
    <row r="511" spans="1:6" x14ac:dyDescent="0.15">
      <c r="A511" s="65">
        <v>9</v>
      </c>
      <c r="B511" s="65">
        <v>16</v>
      </c>
      <c r="C511" s="66">
        <f t="shared" si="18"/>
        <v>43724</v>
      </c>
      <c r="D511" s="67" t="str">
        <f t="shared" si="19"/>
        <v>月</v>
      </c>
      <c r="E511" s="68" t="s">
        <v>25</v>
      </c>
      <c r="F511" s="70" t="s">
        <v>35</v>
      </c>
    </row>
    <row r="512" spans="1:6" x14ac:dyDescent="0.15">
      <c r="A512" s="65">
        <v>9</v>
      </c>
      <c r="B512" s="65">
        <v>21</v>
      </c>
      <c r="C512" s="66">
        <f t="shared" si="18"/>
        <v>43729</v>
      </c>
      <c r="D512" s="67" t="str">
        <f t="shared" si="19"/>
        <v>土</v>
      </c>
      <c r="E512" s="68"/>
      <c r="F512" s="70"/>
    </row>
    <row r="513" spans="1:6" x14ac:dyDescent="0.15">
      <c r="A513" s="65">
        <v>9</v>
      </c>
      <c r="B513" s="65">
        <v>23</v>
      </c>
      <c r="C513" s="66">
        <f t="shared" si="18"/>
        <v>43731</v>
      </c>
      <c r="D513" s="67" t="str">
        <f t="shared" si="19"/>
        <v>月</v>
      </c>
      <c r="E513" s="68" t="s">
        <v>26</v>
      </c>
      <c r="F513" s="70" t="s">
        <v>35</v>
      </c>
    </row>
    <row r="514" spans="1:6" x14ac:dyDescent="0.15">
      <c r="A514" s="65">
        <v>9</v>
      </c>
      <c r="B514" s="65">
        <v>28</v>
      </c>
      <c r="C514" s="66">
        <f t="shared" si="18"/>
        <v>43736</v>
      </c>
      <c r="D514" s="67" t="str">
        <f t="shared" si="19"/>
        <v>土</v>
      </c>
      <c r="E514" s="68"/>
      <c r="F514" s="70"/>
    </row>
    <row r="515" spans="1:6" x14ac:dyDescent="0.15">
      <c r="A515" s="65">
        <v>10</v>
      </c>
      <c r="B515" s="65">
        <v>5</v>
      </c>
      <c r="C515" s="66">
        <f t="shared" si="18"/>
        <v>43743</v>
      </c>
      <c r="D515" s="67" t="str">
        <f t="shared" si="19"/>
        <v>土</v>
      </c>
      <c r="E515" s="68"/>
      <c r="F515" s="70"/>
    </row>
    <row r="516" spans="1:6" x14ac:dyDescent="0.15">
      <c r="A516" s="65">
        <v>10</v>
      </c>
      <c r="B516" s="65">
        <v>12</v>
      </c>
      <c r="C516" s="66">
        <f t="shared" si="18"/>
        <v>43750</v>
      </c>
      <c r="D516" s="67" t="str">
        <f t="shared" si="19"/>
        <v>土</v>
      </c>
      <c r="E516" s="68"/>
      <c r="F516" s="70"/>
    </row>
    <row r="517" spans="1:6" x14ac:dyDescent="0.15">
      <c r="A517" s="65">
        <v>10</v>
      </c>
      <c r="B517" s="65">
        <v>14</v>
      </c>
      <c r="C517" s="66">
        <f t="shared" si="18"/>
        <v>43752</v>
      </c>
      <c r="D517" s="67" t="str">
        <f t="shared" si="19"/>
        <v>月</v>
      </c>
      <c r="E517" s="68" t="s">
        <v>27</v>
      </c>
      <c r="F517" s="70" t="s">
        <v>35</v>
      </c>
    </row>
    <row r="518" spans="1:6" x14ac:dyDescent="0.15">
      <c r="A518" s="65">
        <v>10</v>
      </c>
      <c r="B518" s="65">
        <v>19</v>
      </c>
      <c r="C518" s="66">
        <f t="shared" si="18"/>
        <v>43757</v>
      </c>
      <c r="D518" s="67" t="str">
        <f t="shared" si="19"/>
        <v>土</v>
      </c>
      <c r="E518" s="68"/>
      <c r="F518" s="70"/>
    </row>
    <row r="519" spans="1:6" x14ac:dyDescent="0.15">
      <c r="A519" s="65">
        <v>10</v>
      </c>
      <c r="B519" s="65">
        <v>22</v>
      </c>
      <c r="C519" s="66">
        <f t="shared" si="18"/>
        <v>43760</v>
      </c>
      <c r="D519" s="67" t="str">
        <f t="shared" si="19"/>
        <v>火</v>
      </c>
      <c r="E519" s="68" t="s">
        <v>70</v>
      </c>
      <c r="F519" s="70" t="s">
        <v>71</v>
      </c>
    </row>
    <row r="520" spans="1:6" x14ac:dyDescent="0.15">
      <c r="A520" s="65">
        <v>10</v>
      </c>
      <c r="B520" s="65">
        <v>26</v>
      </c>
      <c r="C520" s="66">
        <f t="shared" si="18"/>
        <v>43764</v>
      </c>
      <c r="D520" s="67" t="str">
        <f t="shared" si="19"/>
        <v>土</v>
      </c>
      <c r="E520" s="68"/>
      <c r="F520" s="70"/>
    </row>
    <row r="521" spans="1:6" x14ac:dyDescent="0.15">
      <c r="A521" s="65">
        <v>11</v>
      </c>
      <c r="B521" s="65">
        <v>2</v>
      </c>
      <c r="C521" s="66">
        <f t="shared" si="18"/>
        <v>43771</v>
      </c>
      <c r="D521" s="67" t="str">
        <f t="shared" si="19"/>
        <v>土</v>
      </c>
      <c r="E521" s="68"/>
      <c r="F521" s="70"/>
    </row>
    <row r="522" spans="1:6" x14ac:dyDescent="0.15">
      <c r="A522" s="65">
        <v>11</v>
      </c>
      <c r="B522" s="65">
        <v>3</v>
      </c>
      <c r="C522" s="66">
        <f t="shared" si="18"/>
        <v>43772</v>
      </c>
      <c r="D522" s="67" t="str">
        <f t="shared" si="19"/>
        <v>日</v>
      </c>
      <c r="E522" s="68" t="s">
        <v>28</v>
      </c>
      <c r="F522" s="70" t="s">
        <v>35</v>
      </c>
    </row>
    <row r="523" spans="1:6" x14ac:dyDescent="0.15">
      <c r="A523" s="65">
        <v>11</v>
      </c>
      <c r="B523" s="65">
        <v>4</v>
      </c>
      <c r="C523" s="66">
        <f t="shared" si="18"/>
        <v>43773</v>
      </c>
      <c r="D523" s="67" t="str">
        <f t="shared" si="19"/>
        <v>月</v>
      </c>
      <c r="E523" s="68" t="s">
        <v>16</v>
      </c>
      <c r="F523" s="70" t="s">
        <v>35</v>
      </c>
    </row>
    <row r="524" spans="1:6" x14ac:dyDescent="0.15">
      <c r="A524" s="65">
        <v>11</v>
      </c>
      <c r="B524" s="65">
        <v>9</v>
      </c>
      <c r="C524" s="66">
        <f t="shared" si="18"/>
        <v>43778</v>
      </c>
      <c r="D524" s="67" t="str">
        <f t="shared" si="19"/>
        <v>土</v>
      </c>
      <c r="E524" s="68"/>
      <c r="F524" s="70"/>
    </row>
    <row r="525" spans="1:6" x14ac:dyDescent="0.15">
      <c r="A525" s="65">
        <v>11</v>
      </c>
      <c r="B525" s="65">
        <v>16</v>
      </c>
      <c r="C525" s="66">
        <f t="shared" si="18"/>
        <v>43785</v>
      </c>
      <c r="D525" s="67" t="str">
        <f t="shared" si="19"/>
        <v>土</v>
      </c>
      <c r="E525" s="68"/>
      <c r="F525" s="70"/>
    </row>
    <row r="526" spans="1:6" x14ac:dyDescent="0.15">
      <c r="A526" s="65">
        <v>11</v>
      </c>
      <c r="B526" s="65">
        <v>23</v>
      </c>
      <c r="C526" s="66">
        <f t="shared" si="18"/>
        <v>43792</v>
      </c>
      <c r="D526" s="67" t="str">
        <f t="shared" si="19"/>
        <v>土</v>
      </c>
      <c r="E526" s="68" t="s">
        <v>29</v>
      </c>
      <c r="F526" s="70" t="s">
        <v>35</v>
      </c>
    </row>
    <row r="527" spans="1:6" x14ac:dyDescent="0.15">
      <c r="A527" s="65">
        <v>11</v>
      </c>
      <c r="B527" s="65">
        <v>30</v>
      </c>
      <c r="C527" s="66">
        <f t="shared" si="18"/>
        <v>43799</v>
      </c>
      <c r="D527" s="67" t="str">
        <f t="shared" si="19"/>
        <v>土</v>
      </c>
      <c r="E527" s="68"/>
      <c r="F527" s="70"/>
    </row>
    <row r="528" spans="1:6" x14ac:dyDescent="0.15">
      <c r="A528" s="65">
        <v>12</v>
      </c>
      <c r="B528" s="65">
        <v>7</v>
      </c>
      <c r="C528" s="66">
        <f t="shared" ref="C528:C572" si="20">IF(OR(A528=0,B528=0,$C$457=0),"",DATE($C$457,A528,B528))</f>
        <v>43806</v>
      </c>
      <c r="D528" s="67" t="str">
        <f t="shared" ref="D528:D572" si="21">IF(C528="","",TEXT(C528,"aaa"))</f>
        <v>土</v>
      </c>
      <c r="E528" s="68"/>
      <c r="F528" s="70"/>
    </row>
    <row r="529" spans="1:6" x14ac:dyDescent="0.15">
      <c r="A529" s="65">
        <v>12</v>
      </c>
      <c r="B529" s="65">
        <v>14</v>
      </c>
      <c r="C529" s="66">
        <f t="shared" si="20"/>
        <v>43813</v>
      </c>
      <c r="D529" s="67" t="str">
        <f t="shared" si="21"/>
        <v>土</v>
      </c>
      <c r="E529" s="68"/>
      <c r="F529" s="70"/>
    </row>
    <row r="530" spans="1:6" x14ac:dyDescent="0.15">
      <c r="A530" s="65">
        <v>12</v>
      </c>
      <c r="B530" s="65">
        <v>21</v>
      </c>
      <c r="C530" s="66">
        <f t="shared" si="20"/>
        <v>43820</v>
      </c>
      <c r="D530" s="67" t="str">
        <f t="shared" si="21"/>
        <v>土</v>
      </c>
      <c r="E530" s="68"/>
      <c r="F530" s="70"/>
    </row>
    <row r="531" spans="1:6" x14ac:dyDescent="0.15">
      <c r="A531" s="65">
        <v>12</v>
      </c>
      <c r="B531" s="65">
        <v>28</v>
      </c>
      <c r="C531" s="66">
        <f t="shared" si="20"/>
        <v>43827</v>
      </c>
      <c r="D531" s="67" t="str">
        <f t="shared" si="21"/>
        <v>土</v>
      </c>
      <c r="E531" s="68"/>
      <c r="F531" s="70"/>
    </row>
    <row r="532" spans="1:6" x14ac:dyDescent="0.15">
      <c r="A532" s="65"/>
      <c r="B532" s="65"/>
      <c r="C532" s="66" t="str">
        <f t="shared" si="20"/>
        <v/>
      </c>
      <c r="D532" s="67" t="str">
        <f t="shared" si="21"/>
        <v/>
      </c>
      <c r="E532" s="68"/>
      <c r="F532" s="70"/>
    </row>
    <row r="533" spans="1:6" x14ac:dyDescent="0.15">
      <c r="A533" s="65"/>
      <c r="B533" s="65"/>
      <c r="C533" s="66" t="str">
        <f t="shared" si="20"/>
        <v/>
      </c>
      <c r="D533" s="67" t="str">
        <f t="shared" si="21"/>
        <v/>
      </c>
      <c r="E533" s="68"/>
      <c r="F533" s="70"/>
    </row>
    <row r="534" spans="1:6" x14ac:dyDescent="0.15">
      <c r="A534" s="65"/>
      <c r="B534" s="65"/>
      <c r="C534" s="66" t="str">
        <f t="shared" si="20"/>
        <v/>
      </c>
      <c r="D534" s="67" t="str">
        <f t="shared" si="21"/>
        <v/>
      </c>
      <c r="E534" s="68"/>
      <c r="F534" s="70"/>
    </row>
    <row r="535" spans="1:6" x14ac:dyDescent="0.15">
      <c r="A535" s="65"/>
      <c r="B535" s="65"/>
      <c r="C535" s="66" t="str">
        <f t="shared" si="20"/>
        <v/>
      </c>
      <c r="D535" s="67" t="str">
        <f t="shared" si="21"/>
        <v/>
      </c>
      <c r="E535" s="68"/>
      <c r="F535" s="70"/>
    </row>
    <row r="536" spans="1:6" x14ac:dyDescent="0.15">
      <c r="A536" s="65"/>
      <c r="B536" s="65"/>
      <c r="C536" s="66" t="str">
        <f t="shared" si="20"/>
        <v/>
      </c>
      <c r="D536" s="67" t="str">
        <f t="shared" si="21"/>
        <v/>
      </c>
      <c r="E536" s="68"/>
      <c r="F536" s="70"/>
    </row>
    <row r="537" spans="1:6" x14ac:dyDescent="0.15">
      <c r="A537" s="65"/>
      <c r="B537" s="65"/>
      <c r="C537" s="66" t="str">
        <f t="shared" si="20"/>
        <v/>
      </c>
      <c r="D537" s="67" t="str">
        <f t="shared" si="21"/>
        <v/>
      </c>
      <c r="E537" s="68"/>
      <c r="F537" s="70"/>
    </row>
    <row r="538" spans="1:6" x14ac:dyDescent="0.15">
      <c r="A538" s="65"/>
      <c r="B538" s="65"/>
      <c r="C538" s="66" t="str">
        <f t="shared" si="20"/>
        <v/>
      </c>
      <c r="D538" s="67" t="str">
        <f t="shared" si="21"/>
        <v/>
      </c>
      <c r="E538" s="68"/>
      <c r="F538" s="70"/>
    </row>
    <row r="539" spans="1:6" x14ac:dyDescent="0.15">
      <c r="A539" s="65"/>
      <c r="B539" s="65"/>
      <c r="C539" s="66" t="str">
        <f t="shared" si="20"/>
        <v/>
      </c>
      <c r="D539" s="67" t="str">
        <f t="shared" si="21"/>
        <v/>
      </c>
      <c r="E539" s="68"/>
      <c r="F539" s="70"/>
    </row>
    <row r="540" spans="1:6" x14ac:dyDescent="0.15">
      <c r="A540" s="65"/>
      <c r="B540" s="65"/>
      <c r="C540" s="66" t="str">
        <f t="shared" si="20"/>
        <v/>
      </c>
      <c r="D540" s="67" t="str">
        <f t="shared" si="21"/>
        <v/>
      </c>
      <c r="E540" s="68"/>
      <c r="F540" s="70"/>
    </row>
    <row r="541" spans="1:6" x14ac:dyDescent="0.15">
      <c r="A541" s="65"/>
      <c r="B541" s="65"/>
      <c r="C541" s="66" t="str">
        <f t="shared" si="20"/>
        <v/>
      </c>
      <c r="D541" s="67" t="str">
        <f t="shared" si="21"/>
        <v/>
      </c>
      <c r="E541" s="68"/>
      <c r="F541" s="70"/>
    </row>
    <row r="542" spans="1:6" x14ac:dyDescent="0.15">
      <c r="A542" s="65"/>
      <c r="B542" s="65"/>
      <c r="C542" s="66" t="str">
        <f t="shared" si="20"/>
        <v/>
      </c>
      <c r="D542" s="67" t="str">
        <f t="shared" si="21"/>
        <v/>
      </c>
      <c r="E542" s="68"/>
      <c r="F542" s="70"/>
    </row>
    <row r="543" spans="1:6" x14ac:dyDescent="0.15">
      <c r="A543" s="65"/>
      <c r="B543" s="65"/>
      <c r="C543" s="66" t="str">
        <f t="shared" si="20"/>
        <v/>
      </c>
      <c r="D543" s="67" t="str">
        <f t="shared" si="21"/>
        <v/>
      </c>
      <c r="E543" s="68"/>
      <c r="F543" s="70"/>
    </row>
    <row r="544" spans="1:6" x14ac:dyDescent="0.15">
      <c r="A544" s="65"/>
      <c r="B544" s="65"/>
      <c r="C544" s="66" t="str">
        <f t="shared" si="20"/>
        <v/>
      </c>
      <c r="D544" s="67" t="str">
        <f t="shared" si="21"/>
        <v/>
      </c>
      <c r="E544" s="68"/>
      <c r="F544" s="70"/>
    </row>
    <row r="545" spans="1:6" x14ac:dyDescent="0.15">
      <c r="A545" s="65"/>
      <c r="B545" s="65"/>
      <c r="C545" s="66" t="str">
        <f t="shared" si="20"/>
        <v/>
      </c>
      <c r="D545" s="67" t="str">
        <f t="shared" si="21"/>
        <v/>
      </c>
      <c r="E545" s="68"/>
      <c r="F545" s="70"/>
    </row>
    <row r="546" spans="1:6" x14ac:dyDescent="0.15">
      <c r="A546" s="65"/>
      <c r="B546" s="65"/>
      <c r="C546" s="66" t="str">
        <f t="shared" si="20"/>
        <v/>
      </c>
      <c r="D546" s="67" t="str">
        <f t="shared" si="21"/>
        <v/>
      </c>
      <c r="E546" s="68"/>
      <c r="F546" s="70"/>
    </row>
    <row r="547" spans="1:6" x14ac:dyDescent="0.15">
      <c r="A547" s="65"/>
      <c r="B547" s="65"/>
      <c r="C547" s="66" t="str">
        <f t="shared" si="20"/>
        <v/>
      </c>
      <c r="D547" s="67" t="str">
        <f t="shared" si="21"/>
        <v/>
      </c>
      <c r="E547" s="68"/>
      <c r="F547" s="70"/>
    </row>
    <row r="548" spans="1:6" x14ac:dyDescent="0.15">
      <c r="A548" s="65"/>
      <c r="B548" s="65"/>
      <c r="C548" s="66" t="str">
        <f t="shared" si="20"/>
        <v/>
      </c>
      <c r="D548" s="67" t="str">
        <f t="shared" si="21"/>
        <v/>
      </c>
      <c r="E548" s="68"/>
      <c r="F548" s="70"/>
    </row>
    <row r="549" spans="1:6" x14ac:dyDescent="0.15">
      <c r="A549" s="65"/>
      <c r="B549" s="65"/>
      <c r="C549" s="66" t="str">
        <f t="shared" si="20"/>
        <v/>
      </c>
      <c r="D549" s="67" t="str">
        <f t="shared" si="21"/>
        <v/>
      </c>
      <c r="E549" s="68"/>
      <c r="F549" s="70"/>
    </row>
    <row r="550" spans="1:6" x14ac:dyDescent="0.15">
      <c r="A550" s="65"/>
      <c r="B550" s="65"/>
      <c r="C550" s="66" t="str">
        <f t="shared" si="20"/>
        <v/>
      </c>
      <c r="D550" s="67" t="str">
        <f t="shared" si="21"/>
        <v/>
      </c>
      <c r="E550" s="68"/>
      <c r="F550" s="70"/>
    </row>
    <row r="551" spans="1:6" x14ac:dyDescent="0.15">
      <c r="A551" s="65"/>
      <c r="B551" s="65"/>
      <c r="C551" s="66" t="str">
        <f t="shared" si="20"/>
        <v/>
      </c>
      <c r="D551" s="67" t="str">
        <f t="shared" si="21"/>
        <v/>
      </c>
      <c r="E551" s="68"/>
      <c r="F551" s="70"/>
    </row>
    <row r="552" spans="1:6" x14ac:dyDescent="0.15">
      <c r="A552" s="65"/>
      <c r="B552" s="65"/>
      <c r="C552" s="66" t="str">
        <f t="shared" si="20"/>
        <v/>
      </c>
      <c r="D552" s="67" t="str">
        <f t="shared" si="21"/>
        <v/>
      </c>
      <c r="E552" s="68"/>
      <c r="F552" s="70"/>
    </row>
    <row r="553" spans="1:6" x14ac:dyDescent="0.15">
      <c r="A553" s="65"/>
      <c r="B553" s="65"/>
      <c r="C553" s="66" t="str">
        <f t="shared" si="20"/>
        <v/>
      </c>
      <c r="D553" s="67" t="str">
        <f t="shared" si="21"/>
        <v/>
      </c>
      <c r="E553" s="68"/>
      <c r="F553" s="70"/>
    </row>
    <row r="554" spans="1:6" x14ac:dyDescent="0.15">
      <c r="A554" s="65"/>
      <c r="B554" s="65"/>
      <c r="C554" s="66" t="str">
        <f t="shared" si="20"/>
        <v/>
      </c>
      <c r="D554" s="67" t="str">
        <f t="shared" si="21"/>
        <v/>
      </c>
      <c r="E554" s="68"/>
      <c r="F554" s="70"/>
    </row>
    <row r="555" spans="1:6" x14ac:dyDescent="0.15">
      <c r="A555" s="65"/>
      <c r="B555" s="65"/>
      <c r="C555" s="66" t="str">
        <f t="shared" si="20"/>
        <v/>
      </c>
      <c r="D555" s="67" t="str">
        <f t="shared" si="21"/>
        <v/>
      </c>
      <c r="E555" s="68"/>
      <c r="F555" s="70"/>
    </row>
    <row r="556" spans="1:6" x14ac:dyDescent="0.15">
      <c r="A556" s="65"/>
      <c r="B556" s="65"/>
      <c r="C556" s="66" t="str">
        <f t="shared" si="20"/>
        <v/>
      </c>
      <c r="D556" s="67" t="str">
        <f t="shared" si="21"/>
        <v/>
      </c>
      <c r="E556" s="68"/>
      <c r="F556" s="70"/>
    </row>
    <row r="557" spans="1:6" x14ac:dyDescent="0.15">
      <c r="A557" s="65"/>
      <c r="B557" s="65"/>
      <c r="C557" s="66" t="str">
        <f t="shared" si="20"/>
        <v/>
      </c>
      <c r="D557" s="67" t="str">
        <f t="shared" si="21"/>
        <v/>
      </c>
      <c r="E557" s="68"/>
      <c r="F557" s="70"/>
    </row>
    <row r="558" spans="1:6" x14ac:dyDescent="0.15">
      <c r="A558" s="65"/>
      <c r="B558" s="65"/>
      <c r="C558" s="66" t="str">
        <f t="shared" si="20"/>
        <v/>
      </c>
      <c r="D558" s="67" t="str">
        <f t="shared" si="21"/>
        <v/>
      </c>
      <c r="E558" s="68"/>
      <c r="F558" s="70"/>
    </row>
    <row r="559" spans="1:6" x14ac:dyDescent="0.15">
      <c r="A559" s="65"/>
      <c r="B559" s="65"/>
      <c r="C559" s="66" t="str">
        <f t="shared" si="20"/>
        <v/>
      </c>
      <c r="D559" s="67" t="str">
        <f t="shared" si="21"/>
        <v/>
      </c>
      <c r="E559" s="68"/>
      <c r="F559" s="70"/>
    </row>
    <row r="560" spans="1:6" x14ac:dyDescent="0.15">
      <c r="A560" s="65"/>
      <c r="B560" s="65"/>
      <c r="C560" s="66" t="str">
        <f t="shared" si="20"/>
        <v/>
      </c>
      <c r="D560" s="67" t="str">
        <f t="shared" si="21"/>
        <v/>
      </c>
      <c r="E560" s="68"/>
      <c r="F560" s="70"/>
    </row>
    <row r="561" spans="1:6" x14ac:dyDescent="0.15">
      <c r="A561" s="65"/>
      <c r="B561" s="65"/>
      <c r="C561" s="66" t="str">
        <f t="shared" si="20"/>
        <v/>
      </c>
      <c r="D561" s="67" t="str">
        <f t="shared" si="21"/>
        <v/>
      </c>
      <c r="E561" s="68"/>
      <c r="F561" s="70"/>
    </row>
    <row r="562" spans="1:6" x14ac:dyDescent="0.15">
      <c r="A562" s="65"/>
      <c r="B562" s="65"/>
      <c r="C562" s="66" t="str">
        <f t="shared" si="20"/>
        <v/>
      </c>
      <c r="D562" s="67" t="str">
        <f t="shared" si="21"/>
        <v/>
      </c>
      <c r="E562" s="68"/>
      <c r="F562" s="70"/>
    </row>
    <row r="563" spans="1:6" x14ac:dyDescent="0.15">
      <c r="A563" s="65"/>
      <c r="B563" s="65"/>
      <c r="C563" s="66" t="str">
        <f t="shared" si="20"/>
        <v/>
      </c>
      <c r="D563" s="67" t="str">
        <f t="shared" si="21"/>
        <v/>
      </c>
      <c r="E563" s="68"/>
      <c r="F563" s="70"/>
    </row>
    <row r="564" spans="1:6" x14ac:dyDescent="0.15">
      <c r="A564" s="65"/>
      <c r="B564" s="65"/>
      <c r="C564" s="66" t="str">
        <f t="shared" si="20"/>
        <v/>
      </c>
      <c r="D564" s="67" t="str">
        <f t="shared" si="21"/>
        <v/>
      </c>
      <c r="E564" s="68"/>
      <c r="F564" s="70"/>
    </row>
    <row r="565" spans="1:6" x14ac:dyDescent="0.15">
      <c r="A565" s="65"/>
      <c r="B565" s="65"/>
      <c r="C565" s="66" t="str">
        <f t="shared" si="20"/>
        <v/>
      </c>
      <c r="D565" s="67" t="str">
        <f t="shared" si="21"/>
        <v/>
      </c>
      <c r="E565" s="68"/>
      <c r="F565" s="70"/>
    </row>
    <row r="566" spans="1:6" x14ac:dyDescent="0.15">
      <c r="A566" s="65"/>
      <c r="B566" s="65"/>
      <c r="C566" s="66" t="str">
        <f t="shared" si="20"/>
        <v/>
      </c>
      <c r="D566" s="67" t="str">
        <f t="shared" si="21"/>
        <v/>
      </c>
      <c r="E566" s="68"/>
      <c r="F566" s="70"/>
    </row>
    <row r="567" spans="1:6" x14ac:dyDescent="0.15">
      <c r="A567" s="65"/>
      <c r="B567" s="65"/>
      <c r="C567" s="66" t="str">
        <f t="shared" si="20"/>
        <v/>
      </c>
      <c r="D567" s="67" t="str">
        <f t="shared" si="21"/>
        <v/>
      </c>
      <c r="E567" s="68"/>
      <c r="F567" s="70"/>
    </row>
    <row r="568" spans="1:6" x14ac:dyDescent="0.15">
      <c r="A568" s="65"/>
      <c r="B568" s="65"/>
      <c r="C568" s="66" t="str">
        <f t="shared" si="20"/>
        <v/>
      </c>
      <c r="D568" s="67" t="str">
        <f t="shared" si="21"/>
        <v/>
      </c>
      <c r="E568" s="68"/>
      <c r="F568" s="70"/>
    </row>
    <row r="569" spans="1:6" x14ac:dyDescent="0.15">
      <c r="A569" s="65"/>
      <c r="B569" s="65"/>
      <c r="C569" s="66" t="str">
        <f t="shared" si="20"/>
        <v/>
      </c>
      <c r="D569" s="67" t="str">
        <f t="shared" si="21"/>
        <v/>
      </c>
      <c r="E569" s="68"/>
      <c r="F569" s="70"/>
    </row>
    <row r="570" spans="1:6" x14ac:dyDescent="0.15">
      <c r="A570" s="65"/>
      <c r="B570" s="65"/>
      <c r="C570" s="66" t="str">
        <f t="shared" si="20"/>
        <v/>
      </c>
      <c r="D570" s="67" t="str">
        <f t="shared" si="21"/>
        <v/>
      </c>
      <c r="E570" s="68"/>
      <c r="F570" s="70"/>
    </row>
    <row r="571" spans="1:6" x14ac:dyDescent="0.15">
      <c r="A571" s="65"/>
      <c r="B571" s="65"/>
      <c r="C571" s="66" t="str">
        <f t="shared" si="20"/>
        <v/>
      </c>
      <c r="D571" s="67" t="str">
        <f t="shared" si="21"/>
        <v/>
      </c>
      <c r="E571" s="68"/>
      <c r="F571" s="70"/>
    </row>
    <row r="572" spans="1:6" x14ac:dyDescent="0.15">
      <c r="A572" s="65"/>
      <c r="B572" s="65"/>
      <c r="C572" s="66" t="str">
        <f t="shared" si="20"/>
        <v/>
      </c>
      <c r="D572" s="67" t="str">
        <f t="shared" si="21"/>
        <v/>
      </c>
      <c r="E572" s="68"/>
      <c r="F572" s="70"/>
    </row>
  </sheetData>
  <phoneticPr fontId="2"/>
  <dataValidations count="1">
    <dataValidation type="list" allowBlank="1" showInputMessage="1" showErrorMessage="1" sqref="F346:F455 F460:F572 F120:F227 F232:F341 F4:F116" xr:uid="{00000000-0002-0000-0400-000000000000}">
      <formula1>"休日"</formula1>
    </dataValidation>
  </dataValidations>
  <hyperlinks>
    <hyperlink ref="G1" location="休日設定!A4" display="休日設定!A4" xr:uid="{00000000-0004-0000-0400-000000000000}"/>
    <hyperlink ref="H1" location="休日設定!A118" display="休日設定!A118" xr:uid="{00000000-0004-0000-0400-000001000000}"/>
    <hyperlink ref="I1" location="休日設定!A230" display="休日設定!A230" xr:uid="{00000000-0004-0000-0400-000002000000}"/>
    <hyperlink ref="J1" location="休日設定!A344" display="休日設定!A344" xr:uid="{00000000-0004-0000-0400-000003000000}"/>
    <hyperlink ref="K1" location="休日設定!A458" display="休日設定!A458" xr:uid="{00000000-0004-0000-0400-000004000000}"/>
    <hyperlink ref="G117" location="休日設定!A4" display="休日設定!A4" xr:uid="{00000000-0004-0000-0400-000005000000}"/>
    <hyperlink ref="H117" location="休日設定!A118" display="休日設定!A118" xr:uid="{00000000-0004-0000-0400-000006000000}"/>
    <hyperlink ref="I117" location="休日設定!A230" display="休日設定!A230" xr:uid="{00000000-0004-0000-0400-000007000000}"/>
    <hyperlink ref="J117" location="休日設定!A344" display="休日設定!A344" xr:uid="{00000000-0004-0000-0400-000008000000}"/>
    <hyperlink ref="K117" location="休日設定!A458" display="休日設定!A458" xr:uid="{00000000-0004-0000-0400-000009000000}"/>
    <hyperlink ref="G229" location="休日設定!A4" display="休日設定!A4" xr:uid="{00000000-0004-0000-0400-00000A000000}"/>
    <hyperlink ref="H229" location="休日設定!A118" display="休日設定!A118" xr:uid="{00000000-0004-0000-0400-00000B000000}"/>
    <hyperlink ref="I229" location="休日設定!A230" display="休日設定!A230" xr:uid="{00000000-0004-0000-0400-00000C000000}"/>
    <hyperlink ref="J229" location="休日設定!A344" display="休日設定!A344" xr:uid="{00000000-0004-0000-0400-00000D000000}"/>
    <hyperlink ref="K229" location="休日設定!A458" display="休日設定!A458" xr:uid="{00000000-0004-0000-0400-00000E000000}"/>
    <hyperlink ref="G343" location="休日設定!A4" display="休日設定!A4" xr:uid="{00000000-0004-0000-0400-00000F000000}"/>
    <hyperlink ref="H343" location="休日設定!A118" display="休日設定!A118" xr:uid="{00000000-0004-0000-0400-000010000000}"/>
    <hyperlink ref="I343" location="休日設定!A230" display="休日設定!A230" xr:uid="{00000000-0004-0000-0400-000011000000}"/>
    <hyperlink ref="J343" location="休日設定!A344" display="休日設定!A344" xr:uid="{00000000-0004-0000-0400-000012000000}"/>
    <hyperlink ref="K343" location="休日設定!A458" display="休日設定!A458" xr:uid="{00000000-0004-0000-0400-000013000000}"/>
    <hyperlink ref="G457" location="休日設定!A4" display="休日設定!A4" xr:uid="{00000000-0004-0000-0400-000014000000}"/>
    <hyperlink ref="H457" location="休日設定!A118" display="休日設定!A118" xr:uid="{00000000-0004-0000-0400-000015000000}"/>
    <hyperlink ref="I457" location="休日設定!A230" display="休日設定!A230" xr:uid="{00000000-0004-0000-0400-000016000000}"/>
    <hyperlink ref="J457" location="休日設定!A344" display="休日設定!A344" xr:uid="{00000000-0004-0000-0400-000017000000}"/>
    <hyperlink ref="K457" location="休日設定!A458" display="休日設定!A458" xr:uid="{00000000-0004-0000-0400-000018000000}"/>
  </hyperlinks>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縦</vt:lpstr>
      <vt:lpstr>縦(MEMO)</vt:lpstr>
      <vt:lpstr>ＭＳ予定表</vt:lpstr>
      <vt:lpstr>横 (MEMO)</vt:lpstr>
      <vt:lpstr>休日設定</vt:lpstr>
      <vt:lpstr>ＭＳ予定表!Print_Area</vt:lpstr>
      <vt:lpstr>'横 (MEMO)'!Print_Area</vt:lpstr>
      <vt:lpstr>縦!Print_Area</vt:lpstr>
      <vt:lpstr>'縦(MEMO)'!Print_Area</vt:lpstr>
      <vt:lpstr>休日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スケテン for Excel By しら</dc:title>
  <dc:subject>スケジュール用テンプレート集</dc:subject>
  <dc:creator/>
  <cp:lastModifiedBy/>
  <cp:lastPrinted>2013-02-07T00:21:51Z</cp:lastPrinted>
  <dcterms:created xsi:type="dcterms:W3CDTF">2004-09-06T10:59:34Z</dcterms:created>
  <dcterms:modified xsi:type="dcterms:W3CDTF">2020-11-18T00:58:57Z</dcterms:modified>
</cp:coreProperties>
</file>